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udith.dahmen\AppData\Local\Microsoft\Windows\INetCache\Content.Outlook\8JIY98CH\"/>
    </mc:Choice>
  </mc:AlternateContent>
  <xr:revisionPtr revIDLastSave="0" documentId="13_ncr:1_{F6289E96-183A-48E6-959D-9A810AC5F5F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M Halle 2023" sheetId="1" r:id="rId1"/>
    <sheet name="Meldenummern" sheetId="2" r:id="rId2"/>
  </sheets>
  <definedNames>
    <definedName name="_xlnm.Print_Area" localSheetId="0">'DM Halle 2023'!$A$1:$O$83</definedName>
    <definedName name="_xlnm.Print_Area" localSheetId="1">Meldenummern!$A$2</definedName>
    <definedName name="_xlnm.Print_Titles" localSheetId="0">'DM Halle 2023'!$9:$11</definedName>
    <definedName name="Excel_BuiltIn_Print_Area" localSheetId="0">'DM Halle 2023'!$A$1:$O$83</definedName>
    <definedName name="Excel_BuiltIn_Print_Area" localSheetId="1">Meldenummern!$A$2</definedName>
    <definedName name="Excel_BuiltIn_Print_Titles" localSheetId="0">'DM Halle 2023'!$9:$11</definedName>
    <definedName name="OLE_LINK1" localSheetId="0">'DM Halle 2023'!$B$13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</calcChain>
</file>

<file path=xl/sharedStrings.xml><?xml version="1.0" encoding="utf-8"?>
<sst xmlns="http://schemas.openxmlformats.org/spreadsheetml/2006/main" count="256" uniqueCount="59">
  <si>
    <t>Meldeliste zur Deutschen Meisterschaft des DBS</t>
  </si>
  <si>
    <t xml:space="preserve">Ort: </t>
  </si>
  <si>
    <t>Datum:</t>
  </si>
  <si>
    <t>Wettkampf:</t>
  </si>
  <si>
    <t>Meldeschluss:</t>
  </si>
  <si>
    <t>Meldung NUR durch den Landesverband</t>
  </si>
  <si>
    <r>
      <rPr>
        <sz val="11"/>
        <rFont val="Arial"/>
        <family val="2"/>
        <charset val="1"/>
      </rP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</si>
  <si>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lfd.
Nr.</t>
  </si>
  <si>
    <t>Name, Vorname</t>
  </si>
  <si>
    <t>Verein</t>
  </si>
  <si>
    <t>Jahr-gang</t>
  </si>
  <si>
    <t>Land</t>
  </si>
  <si>
    <t>Melde Nummer</t>
  </si>
  <si>
    <t>Rollstuhl Stehhilfe Stuhl</t>
  </si>
  <si>
    <r>
      <rPr>
        <sz val="8"/>
        <rFont val="Arial"/>
        <family val="2"/>
        <charset val="1"/>
      </rPr>
      <t xml:space="preserve">Ergebnis </t>
    </r>
    <r>
      <rPr>
        <b/>
        <sz val="8"/>
        <rFont val="Arial"/>
        <family val="2"/>
        <charset val="1"/>
      </rPr>
      <t>LM
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</si>
  <si>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</si>
  <si>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</si>
  <si>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</si>
  <si>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</si>
  <si>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</si>
  <si>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</si>
  <si>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ja/ - -</t>
  </si>
  <si>
    <t>M1</t>
  </si>
  <si>
    <t>Mustermann, Dirk</t>
  </si>
  <si>
    <t>1. BSC Mustersport</t>
  </si>
  <si>
    <t>HH</t>
  </si>
  <si>
    <t>ja</t>
  </si>
  <si>
    <t>Beispiel</t>
  </si>
  <si>
    <t>Meldenummerübersicht</t>
  </si>
  <si>
    <t>Lfd.
Nr.</t>
  </si>
  <si>
    <t>Melde-
Nummer</t>
  </si>
  <si>
    <t>-</t>
  </si>
  <si>
    <t>AB</t>
  </si>
  <si>
    <t>Re</t>
  </si>
  <si>
    <t>Herren</t>
  </si>
  <si>
    <t>Damen</t>
  </si>
  <si>
    <t>Master</t>
  </si>
  <si>
    <t>Master /w</t>
  </si>
  <si>
    <t>Senioren A</t>
  </si>
  <si>
    <t>Senioren A /w</t>
  </si>
  <si>
    <t>Senioren B</t>
  </si>
  <si>
    <t>Senioren B /w</t>
  </si>
  <si>
    <t>Schüler m/w</t>
  </si>
  <si>
    <t>Jugend m/w</t>
  </si>
  <si>
    <t>Junioren m/w</t>
  </si>
  <si>
    <t>Co</t>
  </si>
  <si>
    <t>Bl</t>
  </si>
  <si>
    <t>W1</t>
  </si>
  <si>
    <t>ST/W2</t>
  </si>
  <si>
    <t>SB1</t>
  </si>
  <si>
    <t>SB2</t>
  </si>
  <si>
    <t>SB3</t>
  </si>
  <si>
    <t>Erwachsen m/w</t>
  </si>
  <si>
    <t>alle</t>
  </si>
  <si>
    <t>Kurz</t>
  </si>
  <si>
    <t>25.(26.) Feb 2023</t>
  </si>
  <si>
    <t>DM Halle 2023</t>
  </si>
  <si>
    <t>Saarbrücken-Gersweiler</t>
  </si>
  <si>
    <t>Bis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</si>
</sst>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m\ yyyy"/>
    <numFmt numFmtId="165" formatCode="#"/>
    <numFmt numFmtId="166" formatCode="###0;###0"/>
  </numFmts>
  <fonts count="20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10"/>
      <name val="Arial"/>
      <family val="2"/>
      <charset val="1"/>
    </font>
    <font>
      <i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50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9" fillId="2" borderId="0" applyNumberFormat="0" applyBorder="0" applyAlignment="0" applyProtection="0"/>
    <xf numFmtId="0" fontId="1" fillId="0" borderId="0"/>
  </cellStyleXfs>
  <cellXfs count="59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0" fontId="6" fillId="3" borderId="0" xfId="0" applyFont="1" applyFill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vertical="center"/>
    </xf>
    <xf numFmtId="15" fontId="7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15" fontId="10" fillId="3" borderId="0" xfId="0" applyNumberFormat="1" applyFont="1" applyFill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0" fontId="13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left" vertical="center"/>
      <protection locked="0"/>
    </xf>
    <xf numFmtId="165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3" borderId="10" xfId="0" applyFont="1" applyFill="1" applyBorder="1"/>
    <xf numFmtId="0" fontId="15" fillId="3" borderId="10" xfId="0" applyFont="1" applyFill="1" applyBorder="1" applyAlignment="1">
      <alignment horizontal="left"/>
    </xf>
    <xf numFmtId="165" fontId="15" fillId="3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center" wrapText="1"/>
    </xf>
    <xf numFmtId="166" fontId="17" fillId="4" borderId="0" xfId="2" applyNumberFormat="1" applyFont="1" applyFill="1" applyAlignment="1">
      <alignment horizontal="center" vertical="top" wrapText="1"/>
    </xf>
    <xf numFmtId="0" fontId="2" fillId="5" borderId="0" xfId="2" applyFont="1" applyFill="1" applyAlignment="1">
      <alignment horizontal="left" vertical="top" wrapText="1"/>
    </xf>
    <xf numFmtId="166" fontId="18" fillId="6" borderId="0" xfId="2" applyNumberFormat="1" applyFont="1" applyFill="1" applyAlignment="1">
      <alignment horizontal="center" vertical="top" wrapText="1"/>
    </xf>
    <xf numFmtId="166" fontId="17" fillId="7" borderId="0" xfId="2" applyNumberFormat="1" applyFont="1" applyFill="1" applyAlignment="1">
      <alignment horizontal="center" vertical="top" wrapText="1"/>
    </xf>
    <xf numFmtId="166" fontId="17" fillId="8" borderId="0" xfId="2" applyNumberFormat="1" applyFont="1" applyFill="1" applyAlignment="1">
      <alignment horizontal="center" vertical="top" wrapText="1"/>
    </xf>
    <xf numFmtId="166" fontId="17" fillId="9" borderId="0" xfId="2" applyNumberFormat="1" applyFont="1" applyFill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</cellXfs>
  <cellStyles count="3">
    <cellStyle name="Meldenr." xfId="1" xr:uid="{00000000-0005-0000-0000-000000000000}"/>
    <cellStyle name="Standard" xfId="0" builtinId="0"/>
    <cellStyle name="Standard 2" xfId="2" xr:uid="{00000000-0005-0000-0000-000002000000}"/>
  </cellStyles>
  <dxfs count="1">
    <dxf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22225</xdr:rowOff>
    </xdr:from>
    <xdr:to>
      <xdr:col>14</xdr:col>
      <xdr:colOff>1424448</xdr:colOff>
      <xdr:row>5</xdr:row>
      <xdr:rowOff>7056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4E772A-9C53-8F29-EBC3-149EC8D8E09A}"/>
            </a:ext>
          </a:extLst>
        </xdr:cNvPr>
        <xdr:cNvSpPr txBox="1">
          <a:spLocks noChangeArrowheads="1"/>
        </xdr:cNvSpPr>
      </xdr:nvSpPr>
      <xdr:spPr bwMode="auto">
        <a:xfrm>
          <a:off x="3709458" y="240947"/>
          <a:ext cx="6915434" cy="711553"/>
        </a:xfrm>
        <a:prstGeom prst="rect">
          <a:avLst/>
        </a:prstGeom>
        <a:solidFill>
          <a:srgbClr val="FDEADA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/>
        <a:lstStyle/>
        <a:p>
          <a:pPr algn="l" rtl="0">
            <a:lnSpc>
              <a:spcPct val="100000"/>
            </a:lnSpc>
            <a:defRPr sz="1000"/>
          </a:pP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 Anmerkungen: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Mannschaftsmeldungen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sind nur möglich, wenn mindestens 1 (ein*e) Mannschaftsteilnehmer*in eine Kassifizierung ARST, ARW1 oder ARW2 aufweist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werden für einen Verein mehrere Mannschaften gemeldet, bitte die Zusammensetzung angeben (z.B. M1, M2 etc.)</a:t>
          </a:r>
        </a:p>
        <a:p>
          <a:pPr algn="l" rtl="0">
            <a:lnSpc>
              <a:spcPct val="1000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- für die Mannschaftswertung “Land“ kann max. eine Mannschaft gemeldet werden</a:t>
          </a:r>
        </a:p>
        <a:p>
          <a:pPr algn="l" rtl="0">
            <a:lnSpc>
              <a:spcPts val="10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="108" zoomScaleNormal="108" workbookViewId="0">
      <selection activeCell="F17" sqref="F17"/>
    </sheetView>
  </sheetViews>
  <sheetFormatPr baseColWidth="10" defaultColWidth="9.109375" defaultRowHeight="13.2" x14ac:dyDescent="0.25"/>
  <cols>
    <col min="1" max="1" width="3.109375" style="1" customWidth="1"/>
    <col min="2" max="2" width="20.88671875" style="1" customWidth="1"/>
    <col min="3" max="3" width="23.88671875" style="1" customWidth="1"/>
    <col min="4" max="4" width="5.5546875" style="1" customWidth="1"/>
    <col min="5" max="5" width="4.44140625" style="1" customWidth="1"/>
    <col min="6" max="6" width="6.88671875" style="1" customWidth="1"/>
    <col min="7" max="7" width="7.44140625" style="1" customWidth="1"/>
    <col min="8" max="8" width="8" style="1" customWidth="1"/>
    <col min="9" max="9" width="7.6640625" style="1" customWidth="1"/>
    <col min="10" max="10" width="8.44140625" style="1" customWidth="1"/>
    <col min="11" max="11" width="7.44140625" style="1" customWidth="1"/>
    <col min="12" max="12" width="6.44140625" style="1" customWidth="1"/>
    <col min="13" max="13" width="12.6640625" style="1" customWidth="1"/>
    <col min="14" max="14" width="11.33203125" style="1" customWidth="1"/>
    <col min="15" max="15" width="23.109375" style="1" customWidth="1"/>
    <col min="16" max="16384" width="9.109375" style="1"/>
  </cols>
  <sheetData>
    <row r="1" spans="1:15" ht="18" thickBo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3.8" x14ac:dyDescent="0.25">
      <c r="A2" s="2"/>
      <c r="B2" s="3" t="s">
        <v>1</v>
      </c>
      <c r="C2" s="4" t="s">
        <v>57</v>
      </c>
      <c r="O2" s="6"/>
    </row>
    <row r="3" spans="1:15" s="5" customFormat="1" ht="13.8" x14ac:dyDescent="0.25">
      <c r="A3" s="2"/>
      <c r="B3" s="3" t="s">
        <v>2</v>
      </c>
      <c r="C3" s="7" t="s">
        <v>55</v>
      </c>
      <c r="O3" s="6"/>
    </row>
    <row r="4" spans="1:15" s="5" customFormat="1" ht="13.8" x14ac:dyDescent="0.25">
      <c r="A4" s="2"/>
      <c r="B4" s="3" t="s">
        <v>3</v>
      </c>
      <c r="C4" s="4" t="s">
        <v>56</v>
      </c>
      <c r="O4" s="6"/>
    </row>
    <row r="5" spans="1:15" s="5" customFormat="1" ht="15.6" x14ac:dyDescent="0.25">
      <c r="A5" s="2"/>
      <c r="B5" s="8" t="s">
        <v>4</v>
      </c>
      <c r="C5" s="9" t="s">
        <v>58</v>
      </c>
      <c r="O5" s="6"/>
    </row>
    <row r="6" spans="1:15" s="5" customFormat="1" ht="15.6" x14ac:dyDescent="0.25">
      <c r="A6" s="2"/>
      <c r="B6" s="10" t="s">
        <v>5</v>
      </c>
      <c r="C6" s="11"/>
      <c r="O6" s="6"/>
    </row>
    <row r="7" spans="1:15" s="5" customFormat="1" ht="13.8" x14ac:dyDescent="0.25">
      <c r="A7" s="2"/>
      <c r="B7" s="12" t="s">
        <v>6</v>
      </c>
      <c r="C7" s="13"/>
      <c r="D7" s="12"/>
      <c r="E7" s="12"/>
      <c r="O7" s="6"/>
    </row>
    <row r="8" spans="1:15" ht="3.75" customHeight="1" x14ac:dyDescent="0.25">
      <c r="A8" s="14"/>
      <c r="O8" s="15"/>
    </row>
    <row r="9" spans="1:15" ht="14.1" customHeight="1" x14ac:dyDescent="0.25">
      <c r="A9" s="54" t="s">
        <v>7</v>
      </c>
      <c r="B9" s="55" t="s">
        <v>8</v>
      </c>
      <c r="C9" s="55" t="s">
        <v>9</v>
      </c>
      <c r="D9" s="52" t="s">
        <v>10</v>
      </c>
      <c r="E9" s="52" t="s">
        <v>11</v>
      </c>
      <c r="F9" s="56" t="s">
        <v>12</v>
      </c>
      <c r="G9" s="57" t="s">
        <v>13</v>
      </c>
      <c r="H9" s="52" t="s">
        <v>14</v>
      </c>
      <c r="I9" s="58" t="s">
        <v>15</v>
      </c>
      <c r="J9" s="58"/>
      <c r="K9" s="16"/>
      <c r="L9" s="16"/>
      <c r="M9" s="16"/>
      <c r="N9" s="52" t="s">
        <v>16</v>
      </c>
      <c r="O9" s="17" t="s">
        <v>17</v>
      </c>
    </row>
    <row r="10" spans="1:15" ht="14.1" customHeight="1" x14ac:dyDescent="0.25">
      <c r="A10" s="54"/>
      <c r="B10" s="55"/>
      <c r="C10" s="55"/>
      <c r="D10" s="52"/>
      <c r="E10" s="52"/>
      <c r="F10" s="52"/>
      <c r="G10" s="57"/>
      <c r="H10" s="52"/>
      <c r="I10" s="18" t="s">
        <v>9</v>
      </c>
      <c r="J10" s="18" t="s">
        <v>11</v>
      </c>
      <c r="K10" s="19" t="s">
        <v>18</v>
      </c>
      <c r="L10" s="19" t="s">
        <v>19</v>
      </c>
      <c r="M10" s="19" t="s">
        <v>20</v>
      </c>
      <c r="N10" s="52"/>
      <c r="O10" s="20"/>
    </row>
    <row r="11" spans="1:15" ht="14.1" customHeight="1" x14ac:dyDescent="0.25">
      <c r="A11" s="54"/>
      <c r="B11" s="55"/>
      <c r="C11" s="55"/>
      <c r="D11" s="52"/>
      <c r="E11" s="52"/>
      <c r="F11" s="52"/>
      <c r="G11" s="21" t="s">
        <v>21</v>
      </c>
      <c r="H11" s="52"/>
      <c r="I11" s="21" t="s">
        <v>22</v>
      </c>
      <c r="J11" s="21" t="s">
        <v>21</v>
      </c>
      <c r="K11" s="21"/>
      <c r="L11" s="21"/>
      <c r="M11" s="21"/>
      <c r="N11" s="52"/>
      <c r="O11" s="22"/>
    </row>
    <row r="12" spans="1:15" s="27" customFormat="1" x14ac:dyDescent="0.25">
      <c r="A12" s="23">
        <v>0</v>
      </c>
      <c r="B12" s="24" t="s">
        <v>23</v>
      </c>
      <c r="C12" s="24" t="s">
        <v>24</v>
      </c>
      <c r="D12" s="23">
        <v>1963</v>
      </c>
      <c r="E12" s="23" t="s">
        <v>25</v>
      </c>
      <c r="F12" s="25">
        <v>10</v>
      </c>
      <c r="G12" s="23" t="s">
        <v>26</v>
      </c>
      <c r="H12" s="23">
        <v>543</v>
      </c>
      <c r="I12" s="23" t="s">
        <v>22</v>
      </c>
      <c r="J12" s="23" t="s">
        <v>26</v>
      </c>
      <c r="K12" s="26" t="str">
        <f>IF($F12="","",VLOOKUP($F12,Meldenummern!$B$6:$E$76,2))</f>
        <v>AB</v>
      </c>
      <c r="L12" s="26" t="str">
        <f>IF($F12="","",VLOOKUP($F12,Meldenummern!$B$6:$E$76,3))</f>
        <v>Re</v>
      </c>
      <c r="M12" s="26" t="str">
        <f>IF($F12="","",VLOOKUP($F12,Meldenummern!$B$6:$E$76,4))</f>
        <v>Herren</v>
      </c>
      <c r="N12" s="23" t="s">
        <v>26</v>
      </c>
      <c r="O12" s="24" t="s">
        <v>27</v>
      </c>
    </row>
    <row r="13" spans="1:15" s="36" customFormat="1" ht="18.600000000000001" customHeight="1" x14ac:dyDescent="0.25">
      <c r="A13" s="28">
        <v>1</v>
      </c>
      <c r="B13" s="29"/>
      <c r="C13" s="29"/>
      <c r="D13" s="30"/>
      <c r="E13" s="31"/>
      <c r="F13" s="32"/>
      <c r="G13" s="32"/>
      <c r="H13" s="33"/>
      <c r="I13" s="33"/>
      <c r="J13" s="32"/>
      <c r="K13" s="34" t="str">
        <f>IF($F13="","",VLOOKUP($F13,Meldenummern!$B$6:$E$76,2))</f>
        <v/>
      </c>
      <c r="L13" s="34" t="str">
        <f>IF($F13="","",VLOOKUP($F13,Meldenummern!$B$6:$E$76,3))</f>
        <v/>
      </c>
      <c r="M13" s="34" t="str">
        <f>IF($F13="","",VLOOKUP($F13,Meldenummern!$B$6:$E$76,4))</f>
        <v/>
      </c>
      <c r="N13" s="32"/>
      <c r="O13" s="35"/>
    </row>
    <row r="14" spans="1:15" s="36" customFormat="1" ht="18.600000000000001" customHeight="1" x14ac:dyDescent="0.25">
      <c r="A14" s="28">
        <v>2</v>
      </c>
      <c r="B14" s="29"/>
      <c r="C14" s="29"/>
      <c r="D14" s="30"/>
      <c r="E14" s="31"/>
      <c r="F14" s="32"/>
      <c r="G14" s="32"/>
      <c r="H14" s="31"/>
      <c r="I14" s="31"/>
      <c r="J14" s="32"/>
      <c r="K14" s="34" t="str">
        <f>IF($F14="","",VLOOKUP($F14,Meldenummern!$B$6:$E$76,2))</f>
        <v/>
      </c>
      <c r="L14" s="34" t="str">
        <f>IF($F14="","",VLOOKUP($F14,Meldenummern!$B$6:$E$76,3))</f>
        <v/>
      </c>
      <c r="M14" s="34" t="str">
        <f>IF($F14="","",VLOOKUP($F14,Meldenummern!$B$6:$E$76,4))</f>
        <v/>
      </c>
      <c r="N14" s="32"/>
      <c r="O14" s="35"/>
    </row>
    <row r="15" spans="1:15" s="36" customFormat="1" ht="18.600000000000001" customHeight="1" x14ac:dyDescent="0.25">
      <c r="A15" s="28">
        <v>3</v>
      </c>
      <c r="B15" s="29"/>
      <c r="C15" s="29"/>
      <c r="D15" s="30"/>
      <c r="E15" s="31"/>
      <c r="F15" s="32"/>
      <c r="G15" s="32"/>
      <c r="H15" s="31"/>
      <c r="I15" s="31"/>
      <c r="J15" s="32"/>
      <c r="K15" s="34" t="str">
        <f>IF($F15="","",VLOOKUP($F15,Meldenummern!$B$6:$E$76,2))</f>
        <v/>
      </c>
      <c r="L15" s="34" t="str">
        <f>IF($F15="","",VLOOKUP($F15,Meldenummern!$B$6:$E$76,3))</f>
        <v/>
      </c>
      <c r="M15" s="34" t="str">
        <f>IF($F15="","",VLOOKUP($F15,Meldenummern!$B$6:$E$76,4))</f>
        <v/>
      </c>
      <c r="N15" s="32"/>
      <c r="O15" s="35"/>
    </row>
    <row r="16" spans="1:15" s="36" customFormat="1" ht="18.600000000000001" customHeight="1" x14ac:dyDescent="0.25">
      <c r="A16" s="28">
        <v>4</v>
      </c>
      <c r="B16" s="29"/>
      <c r="C16" s="29"/>
      <c r="D16" s="30"/>
      <c r="E16" s="31"/>
      <c r="F16" s="32"/>
      <c r="G16" s="32"/>
      <c r="H16" s="31"/>
      <c r="I16" s="31"/>
      <c r="J16" s="32"/>
      <c r="K16" s="34" t="str">
        <f>IF($F16="","",VLOOKUP($F16,Meldenummern!$B$6:$E$76,2))</f>
        <v/>
      </c>
      <c r="L16" s="34" t="str">
        <f>IF($F16="","",VLOOKUP($F16,Meldenummern!$B$6:$E$76,3))</f>
        <v/>
      </c>
      <c r="M16" s="34" t="str">
        <f>IF($F16="","",VLOOKUP($F16,Meldenummern!$B$6:$E$76,4))</f>
        <v/>
      </c>
      <c r="N16" s="32"/>
      <c r="O16" s="35"/>
    </row>
    <row r="17" spans="1:15" s="36" customFormat="1" ht="18.600000000000001" customHeight="1" x14ac:dyDescent="0.25">
      <c r="A17" s="28">
        <v>5</v>
      </c>
      <c r="B17" s="29"/>
      <c r="C17" s="29"/>
      <c r="D17" s="30"/>
      <c r="E17" s="31"/>
      <c r="F17" s="32"/>
      <c r="G17" s="32"/>
      <c r="H17" s="31"/>
      <c r="I17" s="31"/>
      <c r="J17" s="32"/>
      <c r="K17" s="34" t="str">
        <f>IF($F17="","",VLOOKUP($F17,Meldenummern!$B$6:$E$76,2))</f>
        <v/>
      </c>
      <c r="L17" s="34" t="str">
        <f>IF($F17="","",VLOOKUP($F17,Meldenummern!$B$6:$E$76,3))</f>
        <v/>
      </c>
      <c r="M17" s="34" t="str">
        <f>IF($F17="","",VLOOKUP($F17,Meldenummern!$B$6:$E$76,4))</f>
        <v/>
      </c>
      <c r="N17" s="35"/>
      <c r="O17" s="35"/>
    </row>
    <row r="18" spans="1:15" s="36" customFormat="1" ht="18.600000000000001" customHeight="1" x14ac:dyDescent="0.25">
      <c r="A18" s="28">
        <v>6</v>
      </c>
      <c r="B18" s="29"/>
      <c r="C18" s="29"/>
      <c r="D18" s="30"/>
      <c r="E18" s="31"/>
      <c r="F18" s="32"/>
      <c r="G18" s="32"/>
      <c r="H18" s="31"/>
      <c r="I18" s="31"/>
      <c r="J18" s="32"/>
      <c r="K18" s="34" t="str">
        <f>IF($F18="","",VLOOKUP($F18,Meldenummern!$B$6:$E$76,2))</f>
        <v/>
      </c>
      <c r="L18" s="34" t="str">
        <f>IF($F18="","",VLOOKUP($F18,Meldenummern!$B$6:$E$76,3))</f>
        <v/>
      </c>
      <c r="M18" s="34" t="str">
        <f>IF($F18="","",VLOOKUP($F18,Meldenummern!$B$6:$E$76,4))</f>
        <v/>
      </c>
      <c r="N18" s="35"/>
      <c r="O18" s="35"/>
    </row>
    <row r="19" spans="1:15" s="36" customFormat="1" ht="18.600000000000001" customHeight="1" x14ac:dyDescent="0.25">
      <c r="A19" s="28">
        <v>7</v>
      </c>
      <c r="B19" s="29"/>
      <c r="C19" s="29"/>
      <c r="D19" s="30"/>
      <c r="E19" s="31"/>
      <c r="F19" s="32"/>
      <c r="G19" s="32"/>
      <c r="H19" s="31"/>
      <c r="I19" s="31"/>
      <c r="J19" s="32"/>
      <c r="K19" s="34" t="str">
        <f>IF($F19="","",VLOOKUP($F19,Meldenummern!$B$6:$E$76,2))</f>
        <v/>
      </c>
      <c r="L19" s="34" t="str">
        <f>IF($F19="","",VLOOKUP($F19,Meldenummern!$B$6:$E$76,3))</f>
        <v/>
      </c>
      <c r="M19" s="34" t="str">
        <f>IF($F19="","",VLOOKUP($F19,Meldenummern!$B$6:$E$76,4))</f>
        <v/>
      </c>
      <c r="N19" s="35"/>
      <c r="O19" s="35"/>
    </row>
    <row r="20" spans="1:15" s="36" customFormat="1" ht="18.600000000000001" customHeight="1" x14ac:dyDescent="0.25">
      <c r="A20" s="28">
        <v>8</v>
      </c>
      <c r="B20" s="29"/>
      <c r="C20" s="29"/>
      <c r="D20" s="30"/>
      <c r="E20" s="31"/>
      <c r="F20" s="32"/>
      <c r="G20" s="32"/>
      <c r="H20" s="31"/>
      <c r="I20" s="31"/>
      <c r="J20" s="32"/>
      <c r="K20" s="34" t="str">
        <f>IF($F20="","",VLOOKUP($F20,Meldenummern!$B$6:$E$76,2))</f>
        <v/>
      </c>
      <c r="L20" s="34" t="str">
        <f>IF($F20="","",VLOOKUP($F20,Meldenummern!$B$6:$E$76,3))</f>
        <v/>
      </c>
      <c r="M20" s="34" t="str">
        <f>IF($F20="","",VLOOKUP($F20,Meldenummern!$B$6:$E$76,4))</f>
        <v/>
      </c>
      <c r="N20" s="35"/>
      <c r="O20" s="35"/>
    </row>
    <row r="21" spans="1:15" s="36" customFormat="1" ht="18.600000000000001" customHeight="1" x14ac:dyDescent="0.25">
      <c r="A21" s="28">
        <v>9</v>
      </c>
      <c r="B21" s="29"/>
      <c r="C21" s="29"/>
      <c r="D21" s="30"/>
      <c r="E21" s="31"/>
      <c r="F21" s="32"/>
      <c r="G21" s="32"/>
      <c r="H21" s="31"/>
      <c r="I21" s="31"/>
      <c r="J21" s="32"/>
      <c r="K21" s="34" t="str">
        <f>IF($F21="","",VLOOKUP($F21,Meldenummern!$B$6:$E$76,2))</f>
        <v/>
      </c>
      <c r="L21" s="34" t="str">
        <f>IF($F21="","",VLOOKUP($F21,Meldenummern!$B$6:$E$76,3))</f>
        <v/>
      </c>
      <c r="M21" s="34" t="str">
        <f>IF($F21="","",VLOOKUP($F21,Meldenummern!$B$6:$E$76,4))</f>
        <v/>
      </c>
      <c r="N21" s="37"/>
      <c r="O21" s="35"/>
    </row>
    <row r="22" spans="1:15" s="36" customFormat="1" ht="18.600000000000001" customHeight="1" x14ac:dyDescent="0.25">
      <c r="A22" s="38">
        <v>10</v>
      </c>
      <c r="B22" s="29"/>
      <c r="C22" s="29"/>
      <c r="D22" s="30"/>
      <c r="E22" s="31"/>
      <c r="F22" s="32"/>
      <c r="G22" s="32"/>
      <c r="H22" s="31"/>
      <c r="I22" s="31"/>
      <c r="J22" s="32"/>
      <c r="K22" s="34" t="str">
        <f>IF($F22="","",VLOOKUP($F22,Meldenummern!$B$6:$E$76,2))</f>
        <v/>
      </c>
      <c r="L22" s="34" t="str">
        <f>IF($F22="","",VLOOKUP($F22,Meldenummern!$B$6:$E$76,3))</f>
        <v/>
      </c>
      <c r="M22" s="34" t="str">
        <f>IF($F22="","",VLOOKUP($F22,Meldenummern!$B$6:$E$76,4))</f>
        <v/>
      </c>
      <c r="N22" s="37"/>
      <c r="O22" s="35"/>
    </row>
    <row r="23" spans="1:15" s="36" customFormat="1" ht="18.600000000000001" customHeight="1" x14ac:dyDescent="0.25">
      <c r="A23" s="38">
        <v>11</v>
      </c>
      <c r="B23" s="29"/>
      <c r="C23" s="29"/>
      <c r="D23" s="30"/>
      <c r="E23" s="31"/>
      <c r="F23" s="32"/>
      <c r="G23" s="32"/>
      <c r="H23" s="31"/>
      <c r="I23" s="31"/>
      <c r="J23" s="32"/>
      <c r="K23" s="34" t="str">
        <f>IF($F23="","",VLOOKUP($F23,Meldenummern!$B$6:$E$76,2))</f>
        <v/>
      </c>
      <c r="L23" s="34" t="str">
        <f>IF($F23="","",VLOOKUP($F23,Meldenummern!$B$6:$E$76,3))</f>
        <v/>
      </c>
      <c r="M23" s="34" t="str">
        <f>IF($F23="","",VLOOKUP($F23,Meldenummern!$B$6:$E$76,4))</f>
        <v/>
      </c>
      <c r="N23" s="37"/>
      <c r="O23" s="35"/>
    </row>
    <row r="24" spans="1:15" s="36" customFormat="1" ht="18.600000000000001" customHeight="1" x14ac:dyDescent="0.25">
      <c r="A24" s="38">
        <v>12</v>
      </c>
      <c r="B24" s="29"/>
      <c r="C24" s="29"/>
      <c r="D24" s="30"/>
      <c r="E24" s="31"/>
      <c r="F24" s="32"/>
      <c r="G24" s="32"/>
      <c r="H24" s="31"/>
      <c r="I24" s="31"/>
      <c r="J24" s="32"/>
      <c r="K24" s="34" t="str">
        <f>IF($F24="","",VLOOKUP($F24,Meldenummern!$B$6:$E$76,2))</f>
        <v/>
      </c>
      <c r="L24" s="34" t="str">
        <f>IF($F24="","",VLOOKUP($F24,Meldenummern!$B$6:$E$76,3))</f>
        <v/>
      </c>
      <c r="M24" s="34" t="str">
        <f>IF($F24="","",VLOOKUP($F24,Meldenummern!$B$6:$E$76,4))</f>
        <v/>
      </c>
      <c r="N24" s="37"/>
      <c r="O24" s="35"/>
    </row>
    <row r="25" spans="1:15" s="36" customFormat="1" ht="18.600000000000001" customHeight="1" x14ac:dyDescent="0.25">
      <c r="A25" s="38">
        <v>13</v>
      </c>
      <c r="B25" s="29"/>
      <c r="C25" s="29"/>
      <c r="D25" s="30"/>
      <c r="E25" s="31"/>
      <c r="F25" s="32"/>
      <c r="G25" s="32"/>
      <c r="H25" s="31"/>
      <c r="I25" s="31"/>
      <c r="J25" s="32"/>
      <c r="K25" s="34" t="str">
        <f>IF($F25="","",VLOOKUP($F25,Meldenummern!$B$6:$E$76,2))</f>
        <v/>
      </c>
      <c r="L25" s="34" t="str">
        <f>IF($F25="","",VLOOKUP($F25,Meldenummern!$B$6:$E$76,3))</f>
        <v/>
      </c>
      <c r="M25" s="34" t="str">
        <f>IF($F25="","",VLOOKUP($F25,Meldenummern!$B$6:$E$76,4))</f>
        <v/>
      </c>
      <c r="N25" s="37"/>
      <c r="O25" s="35"/>
    </row>
    <row r="26" spans="1:15" ht="18.600000000000001" customHeight="1" x14ac:dyDescent="0.25">
      <c r="A26" s="38">
        <v>14</v>
      </c>
      <c r="B26" s="29"/>
      <c r="C26" s="29"/>
      <c r="D26" s="30"/>
      <c r="E26" s="31"/>
      <c r="F26" s="32"/>
      <c r="G26" s="32"/>
      <c r="H26" s="32"/>
      <c r="I26" s="32"/>
      <c r="J26" s="32"/>
      <c r="K26" s="34" t="str">
        <f>IF($F26="","",VLOOKUP($F26,Meldenummern!$B$6:$E$76,2))</f>
        <v/>
      </c>
      <c r="L26" s="34" t="str">
        <f>IF($F26="","",VLOOKUP($F26,Meldenummern!$B$6:$E$76,3))</f>
        <v/>
      </c>
      <c r="M26" s="34" t="str">
        <f>IF($F26="","",VLOOKUP($F26,Meldenummern!$B$6:$E$76,4))</f>
        <v/>
      </c>
      <c r="N26" s="39"/>
      <c r="O26" s="39"/>
    </row>
    <row r="27" spans="1:15" ht="18.600000000000001" customHeight="1" x14ac:dyDescent="0.25">
      <c r="A27" s="38">
        <v>15</v>
      </c>
      <c r="B27" s="29"/>
      <c r="C27" s="29"/>
      <c r="D27" s="30"/>
      <c r="E27" s="31"/>
      <c r="F27" s="32"/>
      <c r="G27" s="32"/>
      <c r="H27" s="32"/>
      <c r="I27" s="32"/>
      <c r="J27" s="32"/>
      <c r="K27" s="34" t="str">
        <f>IF($F27="","",VLOOKUP($F27,Meldenummern!$B$6:$E$76,2))</f>
        <v/>
      </c>
      <c r="L27" s="34" t="str">
        <f>IF($F27="","",VLOOKUP($F27,Meldenummern!$B$6:$E$76,3))</f>
        <v/>
      </c>
      <c r="M27" s="34" t="str">
        <f>IF($F27="","",VLOOKUP($F27,Meldenummern!$B$6:$E$76,4))</f>
        <v/>
      </c>
      <c r="N27" s="39"/>
      <c r="O27" s="39"/>
    </row>
    <row r="28" spans="1:15" ht="18.600000000000001" customHeight="1" x14ac:dyDescent="0.25">
      <c r="A28" s="38">
        <v>16</v>
      </c>
      <c r="B28" s="29"/>
      <c r="C28" s="29"/>
      <c r="D28" s="30"/>
      <c r="E28" s="31"/>
      <c r="F28" s="32"/>
      <c r="G28" s="32"/>
      <c r="H28" s="32"/>
      <c r="I28" s="32"/>
      <c r="J28" s="32"/>
      <c r="K28" s="34" t="str">
        <f>IF($F28="","",VLOOKUP($F28,Meldenummern!$B$6:$E$76,2))</f>
        <v/>
      </c>
      <c r="L28" s="34" t="str">
        <f>IF($F28="","",VLOOKUP($F28,Meldenummern!$B$6:$E$76,3))</f>
        <v/>
      </c>
      <c r="M28" s="34" t="str">
        <f>IF($F28="","",VLOOKUP($F28,Meldenummern!$B$6:$E$76,4))</f>
        <v/>
      </c>
      <c r="N28" s="39"/>
      <c r="O28" s="39"/>
    </row>
    <row r="29" spans="1:15" ht="18.600000000000001" customHeight="1" x14ac:dyDescent="0.25">
      <c r="A29" s="38">
        <v>17</v>
      </c>
      <c r="B29" s="29"/>
      <c r="C29" s="29"/>
      <c r="D29" s="30"/>
      <c r="E29" s="31"/>
      <c r="F29" s="32"/>
      <c r="G29" s="32"/>
      <c r="H29" s="32"/>
      <c r="I29" s="32"/>
      <c r="J29" s="32"/>
      <c r="K29" s="34" t="str">
        <f>IF($F29="","",VLOOKUP($F29,Meldenummern!$B$6:$E$76,2))</f>
        <v/>
      </c>
      <c r="L29" s="34" t="str">
        <f>IF($F29="","",VLOOKUP($F29,Meldenummern!$B$6:$E$76,3))</f>
        <v/>
      </c>
      <c r="M29" s="34" t="str">
        <f>IF($F29="","",VLOOKUP($F29,Meldenummern!$B$6:$E$76,4))</f>
        <v/>
      </c>
      <c r="N29" s="39"/>
      <c r="O29" s="39"/>
    </row>
    <row r="30" spans="1:15" ht="18.600000000000001" customHeight="1" x14ac:dyDescent="0.25">
      <c r="A30" s="38">
        <v>18</v>
      </c>
      <c r="B30" s="29"/>
      <c r="C30" s="29"/>
      <c r="D30" s="30"/>
      <c r="E30" s="31"/>
      <c r="F30" s="32"/>
      <c r="G30" s="32"/>
      <c r="H30" s="32"/>
      <c r="I30" s="32"/>
      <c r="J30" s="32"/>
      <c r="K30" s="34" t="str">
        <f>IF($F30="","",VLOOKUP($F30,Meldenummern!$B$6:$E$76,2))</f>
        <v/>
      </c>
      <c r="L30" s="34" t="str">
        <f>IF($F30="","",VLOOKUP($F30,Meldenummern!$B$6:$E$76,3))</f>
        <v/>
      </c>
      <c r="M30" s="34" t="str">
        <f>IF($F30="","",VLOOKUP($F30,Meldenummern!$B$6:$E$76,4))</f>
        <v/>
      </c>
      <c r="N30" s="39"/>
      <c r="O30" s="39"/>
    </row>
    <row r="31" spans="1:15" ht="18.600000000000001" customHeight="1" x14ac:dyDescent="0.25">
      <c r="A31" s="38">
        <v>19</v>
      </c>
      <c r="B31" s="29"/>
      <c r="C31" s="29"/>
      <c r="D31" s="30"/>
      <c r="E31" s="31"/>
      <c r="F31" s="32"/>
      <c r="G31" s="32"/>
      <c r="H31" s="32"/>
      <c r="I31" s="32"/>
      <c r="J31" s="32"/>
      <c r="K31" s="34" t="str">
        <f>IF($F31="","",VLOOKUP($F31,Meldenummern!$B$6:$E$76,2))</f>
        <v/>
      </c>
      <c r="L31" s="34" t="str">
        <f>IF($F31="","",VLOOKUP($F31,Meldenummern!$B$6:$E$76,3))</f>
        <v/>
      </c>
      <c r="M31" s="34" t="str">
        <f>IF($F31="","",VLOOKUP($F31,Meldenummern!$B$6:$E$76,4))</f>
        <v/>
      </c>
      <c r="N31" s="39"/>
      <c r="O31" s="39"/>
    </row>
    <row r="32" spans="1:15" ht="18.600000000000001" customHeight="1" x14ac:dyDescent="0.25">
      <c r="A32" s="38">
        <v>20</v>
      </c>
      <c r="B32" s="29"/>
      <c r="C32" s="29"/>
      <c r="D32" s="30"/>
      <c r="E32" s="31"/>
      <c r="F32" s="32"/>
      <c r="G32" s="32"/>
      <c r="H32" s="32"/>
      <c r="I32" s="32"/>
      <c r="J32" s="32"/>
      <c r="K32" s="34" t="str">
        <f>IF($F32="","",VLOOKUP($F32,Meldenummern!$B$6:$E$76,2))</f>
        <v/>
      </c>
      <c r="L32" s="34" t="str">
        <f>IF($F32="","",VLOOKUP($F32,Meldenummern!$B$6:$E$76,3))</f>
        <v/>
      </c>
      <c r="M32" s="34" t="str">
        <f>IF($F32="","",VLOOKUP($F32,Meldenummern!$B$6:$E$76,4))</f>
        <v/>
      </c>
      <c r="N32" s="39"/>
      <c r="O32" s="39"/>
    </row>
    <row r="33" spans="1:15" ht="18.600000000000001" customHeight="1" x14ac:dyDescent="0.25">
      <c r="A33" s="38">
        <v>21</v>
      </c>
      <c r="B33" s="29"/>
      <c r="C33" s="29"/>
      <c r="D33" s="30"/>
      <c r="E33" s="31"/>
      <c r="F33" s="32"/>
      <c r="G33" s="32"/>
      <c r="H33" s="32"/>
      <c r="I33" s="32"/>
      <c r="J33" s="32"/>
      <c r="K33" s="34" t="str">
        <f>IF($F33="","",VLOOKUP($F33,Meldenummern!$B$6:$E$76,2))</f>
        <v/>
      </c>
      <c r="L33" s="34" t="str">
        <f>IF($F33="","",VLOOKUP($F33,Meldenummern!$B$6:$E$76,3))</f>
        <v/>
      </c>
      <c r="M33" s="34" t="str">
        <f>IF($F33="","",VLOOKUP($F33,Meldenummern!$B$6:$E$76,4))</f>
        <v/>
      </c>
      <c r="N33" s="39"/>
      <c r="O33" s="39"/>
    </row>
    <row r="34" spans="1:15" ht="18.600000000000001" customHeight="1" x14ac:dyDescent="0.25">
      <c r="A34" s="38">
        <v>22</v>
      </c>
      <c r="B34" s="29"/>
      <c r="C34" s="29"/>
      <c r="D34" s="30"/>
      <c r="E34" s="31"/>
      <c r="F34" s="32"/>
      <c r="G34" s="32"/>
      <c r="H34" s="32"/>
      <c r="I34" s="32"/>
      <c r="J34" s="32"/>
      <c r="K34" s="34" t="str">
        <f>IF($F34="","",VLOOKUP($F34,Meldenummern!$B$6:$E$76,2))</f>
        <v/>
      </c>
      <c r="L34" s="34" t="str">
        <f>IF($F34="","",VLOOKUP($F34,Meldenummern!$B$6:$E$76,3))</f>
        <v/>
      </c>
      <c r="M34" s="34" t="str">
        <f>IF($F34="","",VLOOKUP($F34,Meldenummern!$B$6:$E$76,4))</f>
        <v/>
      </c>
      <c r="N34" s="39"/>
      <c r="O34" s="39"/>
    </row>
    <row r="35" spans="1:15" ht="18.600000000000001" customHeight="1" x14ac:dyDescent="0.25">
      <c r="A35" s="38">
        <v>23</v>
      </c>
      <c r="B35" s="29"/>
      <c r="C35" s="29"/>
      <c r="D35" s="30"/>
      <c r="E35" s="31"/>
      <c r="F35" s="32"/>
      <c r="G35" s="32"/>
      <c r="H35" s="32"/>
      <c r="I35" s="32"/>
      <c r="J35" s="32"/>
      <c r="K35" s="34" t="str">
        <f>IF($F35="","",VLOOKUP($F35,Meldenummern!$B$6:$E$76,2))</f>
        <v/>
      </c>
      <c r="L35" s="34" t="str">
        <f>IF($F35="","",VLOOKUP($F35,Meldenummern!$B$6:$E$76,3))</f>
        <v/>
      </c>
      <c r="M35" s="34" t="str">
        <f>IF($F35="","",VLOOKUP($F35,Meldenummern!$B$6:$E$76,4))</f>
        <v/>
      </c>
      <c r="N35" s="39"/>
      <c r="O35" s="39"/>
    </row>
    <row r="36" spans="1:15" ht="18.600000000000001" customHeight="1" x14ac:dyDescent="0.25">
      <c r="A36" s="38">
        <v>24</v>
      </c>
      <c r="B36" s="29"/>
      <c r="C36" s="29"/>
      <c r="D36" s="30"/>
      <c r="E36" s="31"/>
      <c r="F36" s="32"/>
      <c r="G36" s="32"/>
      <c r="H36" s="32"/>
      <c r="I36" s="32"/>
      <c r="J36" s="32"/>
      <c r="K36" s="34" t="str">
        <f>IF($F36="","",VLOOKUP($F36,Meldenummern!$B$6:$E$76,2))</f>
        <v/>
      </c>
      <c r="L36" s="34" t="str">
        <f>IF($F36="","",VLOOKUP($F36,Meldenummern!$B$6:$E$76,3))</f>
        <v/>
      </c>
      <c r="M36" s="34" t="str">
        <f>IF($F36="","",VLOOKUP($F36,Meldenummern!$B$6:$E$76,4))</f>
        <v/>
      </c>
      <c r="N36" s="39"/>
      <c r="O36" s="39"/>
    </row>
    <row r="37" spans="1:15" ht="18.600000000000001" customHeight="1" x14ac:dyDescent="0.25">
      <c r="A37" s="38">
        <v>25</v>
      </c>
      <c r="B37" s="29"/>
      <c r="C37" s="29"/>
      <c r="D37" s="30"/>
      <c r="E37" s="31"/>
      <c r="F37" s="32"/>
      <c r="G37" s="32"/>
      <c r="H37" s="32"/>
      <c r="I37" s="32"/>
      <c r="J37" s="32"/>
      <c r="K37" s="34" t="str">
        <f>IF($F37="","",VLOOKUP($F37,Meldenummern!$B$6:$E$76,2))</f>
        <v/>
      </c>
      <c r="L37" s="34" t="str">
        <f>IF($F37="","",VLOOKUP($F37,Meldenummern!$B$6:$E$76,3))</f>
        <v/>
      </c>
      <c r="M37" s="34" t="str">
        <f>IF($F37="","",VLOOKUP($F37,Meldenummern!$B$6:$E$76,4))</f>
        <v/>
      </c>
      <c r="N37" s="39"/>
      <c r="O37" s="39"/>
    </row>
    <row r="38" spans="1:15" ht="18.600000000000001" customHeight="1" x14ac:dyDescent="0.25">
      <c r="A38" s="38">
        <v>26</v>
      </c>
      <c r="B38" s="29"/>
      <c r="C38" s="29"/>
      <c r="D38" s="30"/>
      <c r="E38" s="31"/>
      <c r="F38" s="32"/>
      <c r="G38" s="32"/>
      <c r="H38" s="32"/>
      <c r="I38" s="32"/>
      <c r="J38" s="32"/>
      <c r="K38" s="34" t="str">
        <f>IF($F38="","",VLOOKUP($F38,Meldenummern!$B$6:$E$76,2))</f>
        <v/>
      </c>
      <c r="L38" s="34" t="str">
        <f>IF($F38="","",VLOOKUP($F38,Meldenummern!$B$6:$E$76,3))</f>
        <v/>
      </c>
      <c r="M38" s="34" t="str">
        <f>IF($F38="","",VLOOKUP($F38,Meldenummern!$B$6:$E$76,4))</f>
        <v/>
      </c>
      <c r="N38" s="39"/>
      <c r="O38" s="39"/>
    </row>
    <row r="39" spans="1:15" ht="18.600000000000001" customHeight="1" x14ac:dyDescent="0.25">
      <c r="A39" s="38">
        <v>27</v>
      </c>
      <c r="B39" s="29"/>
      <c r="C39" s="29"/>
      <c r="D39" s="30"/>
      <c r="E39" s="31"/>
      <c r="F39" s="32"/>
      <c r="G39" s="32"/>
      <c r="H39" s="32"/>
      <c r="I39" s="32"/>
      <c r="J39" s="32"/>
      <c r="K39" s="34" t="str">
        <f>IF($F39="","",VLOOKUP($F39,Meldenummern!$B$6:$E$76,2))</f>
        <v/>
      </c>
      <c r="L39" s="34" t="str">
        <f>IF($F39="","",VLOOKUP($F39,Meldenummern!$B$6:$E$76,3))</f>
        <v/>
      </c>
      <c r="M39" s="34" t="str">
        <f>IF($F39="","",VLOOKUP($F39,Meldenummern!$B$6:$E$76,4))</f>
        <v/>
      </c>
      <c r="N39" s="39"/>
      <c r="O39" s="39"/>
    </row>
    <row r="40" spans="1:15" ht="18.600000000000001" customHeight="1" x14ac:dyDescent="0.25">
      <c r="A40" s="38">
        <v>28</v>
      </c>
      <c r="B40" s="29"/>
      <c r="C40" s="29"/>
      <c r="D40" s="30"/>
      <c r="E40" s="31"/>
      <c r="F40" s="32"/>
      <c r="G40" s="32"/>
      <c r="H40" s="32"/>
      <c r="I40" s="32"/>
      <c r="J40" s="32"/>
      <c r="K40" s="34" t="str">
        <f>IF($F40="","",VLOOKUP($F40,Meldenummern!$B$6:$E$76,2))</f>
        <v/>
      </c>
      <c r="L40" s="34" t="str">
        <f>IF($F40="","",VLOOKUP($F40,Meldenummern!$B$6:$E$76,3))</f>
        <v/>
      </c>
      <c r="M40" s="34" t="str">
        <f>IF($F40="","",VLOOKUP($F40,Meldenummern!$B$6:$E$76,4))</f>
        <v/>
      </c>
      <c r="N40" s="39"/>
      <c r="O40" s="39"/>
    </row>
    <row r="41" spans="1:15" ht="18.600000000000001" customHeight="1" x14ac:dyDescent="0.25">
      <c r="A41" s="38">
        <v>29</v>
      </c>
      <c r="B41" s="29"/>
      <c r="C41" s="29"/>
      <c r="D41" s="30"/>
      <c r="E41" s="31"/>
      <c r="F41" s="32"/>
      <c r="G41" s="32"/>
      <c r="H41" s="32"/>
      <c r="I41" s="32"/>
      <c r="J41" s="32"/>
      <c r="K41" s="34" t="str">
        <f>IF($F41="","",VLOOKUP($F41,Meldenummern!$B$6:$E$76,2))</f>
        <v/>
      </c>
      <c r="L41" s="34" t="str">
        <f>IF($F41="","",VLOOKUP($F41,Meldenummern!$B$6:$E$76,3))</f>
        <v/>
      </c>
      <c r="M41" s="34" t="str">
        <f>IF($F41="","",VLOOKUP($F41,Meldenummern!$B$6:$E$76,4))</f>
        <v/>
      </c>
      <c r="N41" s="39"/>
      <c r="O41" s="39"/>
    </row>
    <row r="42" spans="1:15" ht="18.600000000000001" customHeight="1" x14ac:dyDescent="0.25">
      <c r="A42" s="38">
        <v>30</v>
      </c>
      <c r="B42" s="29"/>
      <c r="C42" s="29"/>
      <c r="D42" s="30"/>
      <c r="E42" s="31"/>
      <c r="F42" s="32"/>
      <c r="G42" s="32"/>
      <c r="H42" s="32"/>
      <c r="I42" s="32"/>
      <c r="J42" s="32"/>
      <c r="K42" s="34" t="str">
        <f>IF($F42="","",VLOOKUP($F42,Meldenummern!$B$6:$E$76,2))</f>
        <v/>
      </c>
      <c r="L42" s="34" t="str">
        <f>IF($F42="","",VLOOKUP($F42,Meldenummern!$B$6:$E$76,3))</f>
        <v/>
      </c>
      <c r="M42" s="34" t="str">
        <f>IF($F42="","",VLOOKUP($F42,Meldenummern!$B$6:$E$76,4))</f>
        <v/>
      </c>
      <c r="N42" s="39"/>
      <c r="O42" s="39"/>
    </row>
    <row r="43" spans="1:15" ht="18.600000000000001" customHeight="1" x14ac:dyDescent="0.25">
      <c r="A43" s="38">
        <v>31</v>
      </c>
      <c r="B43" s="29"/>
      <c r="C43" s="29"/>
      <c r="D43" s="30"/>
      <c r="E43" s="31"/>
      <c r="F43" s="32"/>
      <c r="G43" s="32"/>
      <c r="H43" s="32"/>
      <c r="I43" s="32"/>
      <c r="J43" s="32"/>
      <c r="K43" s="34" t="str">
        <f>IF($F43="","",VLOOKUP($F43,Meldenummern!$B$6:$E$76,2))</f>
        <v/>
      </c>
      <c r="L43" s="34" t="str">
        <f>IF($F43="","",VLOOKUP($F43,Meldenummern!$B$6:$E$76,3))</f>
        <v/>
      </c>
      <c r="M43" s="34" t="str">
        <f>IF($F43="","",VLOOKUP($F43,Meldenummern!$B$6:$E$76,4))</f>
        <v/>
      </c>
      <c r="N43" s="39"/>
      <c r="O43" s="39"/>
    </row>
    <row r="44" spans="1:15" ht="18.600000000000001" customHeight="1" x14ac:dyDescent="0.25">
      <c r="A44" s="38">
        <v>32</v>
      </c>
      <c r="B44" s="29"/>
      <c r="C44" s="29"/>
      <c r="D44" s="30"/>
      <c r="E44" s="31"/>
      <c r="F44" s="32"/>
      <c r="G44" s="32"/>
      <c r="H44" s="32"/>
      <c r="I44" s="32"/>
      <c r="J44" s="32"/>
      <c r="K44" s="34" t="str">
        <f>IF($F44="","",VLOOKUP($F44,Meldenummern!$B$6:$E$76,2))</f>
        <v/>
      </c>
      <c r="L44" s="34" t="str">
        <f>IF($F44="","",VLOOKUP($F44,Meldenummern!$B$6:$E$76,3))</f>
        <v/>
      </c>
      <c r="M44" s="34" t="str">
        <f>IF($F44="","",VLOOKUP($F44,Meldenummern!$B$6:$E$76,4))</f>
        <v/>
      </c>
      <c r="N44" s="39"/>
      <c r="O44" s="39"/>
    </row>
    <row r="45" spans="1:15" ht="18.600000000000001" customHeight="1" x14ac:dyDescent="0.25">
      <c r="A45" s="38">
        <v>33</v>
      </c>
      <c r="B45" s="29"/>
      <c r="C45" s="29"/>
      <c r="D45" s="30"/>
      <c r="E45" s="31"/>
      <c r="F45" s="32"/>
      <c r="G45" s="32"/>
      <c r="H45" s="32"/>
      <c r="I45" s="32"/>
      <c r="J45" s="32"/>
      <c r="K45" s="34" t="str">
        <f>IF($F45="","",VLOOKUP($F45,Meldenummern!$B$6:$E$76,2))</f>
        <v/>
      </c>
      <c r="L45" s="34" t="str">
        <f>IF($F45="","",VLOOKUP($F45,Meldenummern!$B$6:$E$76,3))</f>
        <v/>
      </c>
      <c r="M45" s="34" t="str">
        <f>IF($F45="","",VLOOKUP($F45,Meldenummern!$B$6:$E$76,4))</f>
        <v/>
      </c>
      <c r="N45" s="39"/>
      <c r="O45" s="39"/>
    </row>
    <row r="46" spans="1:15" ht="18.600000000000001" customHeight="1" x14ac:dyDescent="0.25">
      <c r="A46" s="38">
        <v>34</v>
      </c>
      <c r="B46" s="29"/>
      <c r="C46" s="29"/>
      <c r="D46" s="30"/>
      <c r="E46" s="31"/>
      <c r="F46" s="32"/>
      <c r="G46" s="32"/>
      <c r="H46" s="32"/>
      <c r="I46" s="32"/>
      <c r="J46" s="32"/>
      <c r="K46" s="34" t="str">
        <f>IF($F46="","",VLOOKUP($F46,Meldenummern!$B$6:$E$76,2))</f>
        <v/>
      </c>
      <c r="L46" s="34" t="str">
        <f>IF($F46="","",VLOOKUP($F46,Meldenummern!$B$6:$E$76,3))</f>
        <v/>
      </c>
      <c r="M46" s="34" t="str">
        <f>IF($F46="","",VLOOKUP($F46,Meldenummern!$B$6:$E$76,4))</f>
        <v/>
      </c>
      <c r="N46" s="39"/>
      <c r="O46" s="39"/>
    </row>
    <row r="47" spans="1:15" ht="18.600000000000001" customHeight="1" x14ac:dyDescent="0.25">
      <c r="A47" s="38">
        <v>35</v>
      </c>
      <c r="B47" s="29"/>
      <c r="C47" s="29"/>
      <c r="D47" s="30"/>
      <c r="E47" s="31"/>
      <c r="F47" s="32"/>
      <c r="G47" s="32"/>
      <c r="H47" s="32"/>
      <c r="I47" s="32"/>
      <c r="J47" s="32"/>
      <c r="K47" s="34" t="str">
        <f>IF($F47="","",VLOOKUP($F47,Meldenummern!$B$6:$E$76,2))</f>
        <v/>
      </c>
      <c r="L47" s="34" t="str">
        <f>IF($F47="","",VLOOKUP($F47,Meldenummern!$B$6:$E$76,3))</f>
        <v/>
      </c>
      <c r="M47" s="34" t="str">
        <f>IF($F47="","",VLOOKUP($F47,Meldenummern!$B$6:$E$76,4))</f>
        <v/>
      </c>
      <c r="N47" s="39"/>
      <c r="O47" s="39"/>
    </row>
    <row r="48" spans="1:15" ht="18.600000000000001" customHeight="1" x14ac:dyDescent="0.25">
      <c r="A48" s="38">
        <v>36</v>
      </c>
      <c r="B48" s="29"/>
      <c r="C48" s="29"/>
      <c r="D48" s="30"/>
      <c r="E48" s="31"/>
      <c r="F48" s="32"/>
      <c r="G48" s="32"/>
      <c r="H48" s="32"/>
      <c r="I48" s="32"/>
      <c r="J48" s="32"/>
      <c r="K48" s="34" t="str">
        <f>IF($F48="","",VLOOKUP($F48,Meldenummern!$B$6:$E$76,2))</f>
        <v/>
      </c>
      <c r="L48" s="34" t="str">
        <f>IF($F48="","",VLOOKUP($F48,Meldenummern!$B$6:$E$76,3))</f>
        <v/>
      </c>
      <c r="M48" s="34" t="str">
        <f>IF($F48="","",VLOOKUP($F48,Meldenummern!$B$6:$E$76,4))</f>
        <v/>
      </c>
      <c r="N48" s="39"/>
      <c r="O48" s="39"/>
    </row>
    <row r="49" spans="1:15" ht="18.600000000000001" customHeight="1" x14ac:dyDescent="0.25">
      <c r="A49" s="38">
        <v>37</v>
      </c>
      <c r="B49" s="29"/>
      <c r="C49" s="29"/>
      <c r="D49" s="30"/>
      <c r="E49" s="31"/>
      <c r="F49" s="32"/>
      <c r="G49" s="32"/>
      <c r="H49" s="32"/>
      <c r="I49" s="32"/>
      <c r="J49" s="32"/>
      <c r="K49" s="34" t="str">
        <f>IF($F49="","",VLOOKUP($F49,Meldenummern!$B$6:$E$76,2))</f>
        <v/>
      </c>
      <c r="L49" s="34" t="str">
        <f>IF($F49="","",VLOOKUP($F49,Meldenummern!$B$6:$E$76,3))</f>
        <v/>
      </c>
      <c r="M49" s="34" t="str">
        <f>IF($F49="","",VLOOKUP($F49,Meldenummern!$B$6:$E$76,4))</f>
        <v/>
      </c>
      <c r="N49" s="39"/>
      <c r="O49" s="39"/>
    </row>
    <row r="50" spans="1:15" ht="18.600000000000001" customHeight="1" x14ac:dyDescent="0.25">
      <c r="A50" s="38">
        <v>38</v>
      </c>
      <c r="B50" s="29"/>
      <c r="C50" s="29"/>
      <c r="D50" s="30"/>
      <c r="E50" s="31"/>
      <c r="F50" s="32"/>
      <c r="G50" s="32"/>
      <c r="H50" s="32"/>
      <c r="I50" s="32"/>
      <c r="J50" s="32"/>
      <c r="K50" s="34" t="str">
        <f>IF($F50="","",VLOOKUP($F50,Meldenummern!$B$6:$E$76,2))</f>
        <v/>
      </c>
      <c r="L50" s="34" t="str">
        <f>IF($F50="","",VLOOKUP($F50,Meldenummern!$B$6:$E$76,3))</f>
        <v/>
      </c>
      <c r="M50" s="34" t="str">
        <f>IF($F50="","",VLOOKUP($F50,Meldenummern!$B$6:$E$76,4))</f>
        <v/>
      </c>
      <c r="N50" s="39"/>
      <c r="O50" s="39"/>
    </row>
    <row r="51" spans="1:15" ht="18.600000000000001" customHeight="1" x14ac:dyDescent="0.25">
      <c r="A51" s="38">
        <v>39</v>
      </c>
      <c r="B51" s="29"/>
      <c r="C51" s="29"/>
      <c r="D51" s="30"/>
      <c r="E51" s="31"/>
      <c r="F51" s="32"/>
      <c r="G51" s="32"/>
      <c r="H51" s="32"/>
      <c r="I51" s="32"/>
      <c r="J51" s="32"/>
      <c r="K51" s="34" t="str">
        <f>IF($F51="","",VLOOKUP($F51,Meldenummern!$B$6:$E$76,2))</f>
        <v/>
      </c>
      <c r="L51" s="34" t="str">
        <f>IF($F51="","",VLOOKUP($F51,Meldenummern!$B$6:$E$76,3))</f>
        <v/>
      </c>
      <c r="M51" s="34" t="str">
        <f>IF($F51="","",VLOOKUP($F51,Meldenummern!$B$6:$E$76,4))</f>
        <v/>
      </c>
      <c r="N51" s="39"/>
      <c r="O51" s="39"/>
    </row>
    <row r="52" spans="1:15" ht="18.600000000000001" customHeight="1" x14ac:dyDescent="0.25">
      <c r="A52" s="38">
        <v>40</v>
      </c>
      <c r="B52" s="29"/>
      <c r="C52" s="29"/>
      <c r="D52" s="30"/>
      <c r="E52" s="31"/>
      <c r="F52" s="32"/>
      <c r="G52" s="32"/>
      <c r="H52" s="32"/>
      <c r="I52" s="32"/>
      <c r="J52" s="32"/>
      <c r="K52" s="34" t="str">
        <f>IF($F52="","",VLOOKUP($F52,Meldenummern!$B$6:$E$76,2))</f>
        <v/>
      </c>
      <c r="L52" s="34" t="str">
        <f>IF($F52="","",VLOOKUP($F52,Meldenummern!$B$6:$E$76,3))</f>
        <v/>
      </c>
      <c r="M52" s="34" t="str">
        <f>IF($F52="","",VLOOKUP($F52,Meldenummern!$B$6:$E$76,4))</f>
        <v/>
      </c>
      <c r="N52" s="39"/>
      <c r="O52" s="39"/>
    </row>
    <row r="53" spans="1:15" ht="18.600000000000001" customHeight="1" x14ac:dyDescent="0.25">
      <c r="A53" s="38">
        <v>41</v>
      </c>
      <c r="B53" s="29"/>
      <c r="C53" s="29"/>
      <c r="D53" s="30"/>
      <c r="E53" s="31"/>
      <c r="F53" s="32"/>
      <c r="G53" s="32"/>
      <c r="H53" s="32"/>
      <c r="I53" s="32"/>
      <c r="J53" s="32"/>
      <c r="K53" s="34" t="str">
        <f>IF($F53="","",VLOOKUP($F53,Meldenummern!$B$6:$E$76,2))</f>
        <v/>
      </c>
      <c r="L53" s="34" t="str">
        <f>IF($F53="","",VLOOKUP($F53,Meldenummern!$B$6:$E$76,3))</f>
        <v/>
      </c>
      <c r="M53" s="34" t="str">
        <f>IF($F53="","",VLOOKUP($F53,Meldenummern!$B$6:$E$76,4))</f>
        <v/>
      </c>
      <c r="N53" s="39"/>
      <c r="O53" s="39"/>
    </row>
    <row r="54" spans="1:15" ht="18.600000000000001" customHeight="1" x14ac:dyDescent="0.25">
      <c r="A54" s="38">
        <v>42</v>
      </c>
      <c r="B54" s="29"/>
      <c r="C54" s="29"/>
      <c r="D54" s="30"/>
      <c r="E54" s="31"/>
      <c r="F54" s="32"/>
      <c r="G54" s="32"/>
      <c r="H54" s="32"/>
      <c r="I54" s="32"/>
      <c r="J54" s="32"/>
      <c r="K54" s="34" t="str">
        <f>IF($F54="","",VLOOKUP($F54,Meldenummern!$B$6:$E$76,2))</f>
        <v/>
      </c>
      <c r="L54" s="34" t="str">
        <f>IF($F54="","",VLOOKUP($F54,Meldenummern!$B$6:$E$76,3))</f>
        <v/>
      </c>
      <c r="M54" s="34" t="str">
        <f>IF($F54="","",VLOOKUP($F54,Meldenummern!$B$6:$E$76,4))</f>
        <v/>
      </c>
      <c r="N54" s="39"/>
      <c r="O54" s="39"/>
    </row>
    <row r="55" spans="1:15" ht="18.600000000000001" customHeight="1" x14ac:dyDescent="0.25">
      <c r="A55" s="38">
        <v>43</v>
      </c>
      <c r="B55" s="29"/>
      <c r="C55" s="29"/>
      <c r="D55" s="30"/>
      <c r="E55" s="31"/>
      <c r="F55" s="32"/>
      <c r="G55" s="32"/>
      <c r="H55" s="32"/>
      <c r="I55" s="32"/>
      <c r="J55" s="32"/>
      <c r="K55" s="34" t="str">
        <f>IF($F55="","",VLOOKUP($F55,Meldenummern!$B$6:$E$76,2))</f>
        <v/>
      </c>
      <c r="L55" s="34" t="str">
        <f>IF($F55="","",VLOOKUP($F55,Meldenummern!$B$6:$E$76,3))</f>
        <v/>
      </c>
      <c r="M55" s="34" t="str">
        <f>IF($F55="","",VLOOKUP($F55,Meldenummern!$B$6:$E$76,4))</f>
        <v/>
      </c>
      <c r="N55" s="39"/>
      <c r="O55" s="39"/>
    </row>
    <row r="56" spans="1:15" ht="18.600000000000001" customHeight="1" x14ac:dyDescent="0.25">
      <c r="A56" s="38">
        <v>44</v>
      </c>
      <c r="B56" s="29"/>
      <c r="C56" s="29"/>
      <c r="D56" s="30"/>
      <c r="E56" s="31"/>
      <c r="F56" s="32"/>
      <c r="G56" s="32"/>
      <c r="H56" s="32"/>
      <c r="I56" s="32"/>
      <c r="J56" s="32"/>
      <c r="K56" s="34" t="str">
        <f>IF($F56="","",VLOOKUP($F56,Meldenummern!$B$6:$E$76,2))</f>
        <v/>
      </c>
      <c r="L56" s="34" t="str">
        <f>IF($F56="","",VLOOKUP($F56,Meldenummern!$B$6:$E$76,3))</f>
        <v/>
      </c>
      <c r="M56" s="34" t="str">
        <f>IF($F56="","",VLOOKUP($F56,Meldenummern!$B$6:$E$76,4))</f>
        <v/>
      </c>
      <c r="N56" s="39"/>
      <c r="O56" s="39"/>
    </row>
    <row r="57" spans="1:15" ht="18.600000000000001" customHeight="1" x14ac:dyDescent="0.25">
      <c r="A57" s="38">
        <v>45</v>
      </c>
      <c r="B57" s="29"/>
      <c r="C57" s="29"/>
      <c r="D57" s="30"/>
      <c r="E57" s="31"/>
      <c r="F57" s="32"/>
      <c r="G57" s="32"/>
      <c r="H57" s="32"/>
      <c r="I57" s="32"/>
      <c r="J57" s="32"/>
      <c r="K57" s="34" t="str">
        <f>IF($F57="","",VLOOKUP($F57,Meldenummern!$B$6:$E$76,2))</f>
        <v/>
      </c>
      <c r="L57" s="34" t="str">
        <f>IF($F57="","",VLOOKUP($F57,Meldenummern!$B$6:$E$76,3))</f>
        <v/>
      </c>
      <c r="M57" s="34" t="str">
        <f>IF($F57="","",VLOOKUP($F57,Meldenummern!$B$6:$E$76,4))</f>
        <v/>
      </c>
      <c r="N57" s="39"/>
      <c r="O57" s="39"/>
    </row>
    <row r="58" spans="1:15" ht="18.600000000000001" customHeight="1" x14ac:dyDescent="0.25">
      <c r="A58" s="38">
        <v>46</v>
      </c>
      <c r="B58" s="29"/>
      <c r="C58" s="29"/>
      <c r="D58" s="30"/>
      <c r="E58" s="31"/>
      <c r="F58" s="32"/>
      <c r="G58" s="32"/>
      <c r="H58" s="32"/>
      <c r="I58" s="32"/>
      <c r="J58" s="32"/>
      <c r="K58" s="34" t="str">
        <f>IF($F58="","",VLOOKUP($F58,Meldenummern!$B$6:$E$76,2))</f>
        <v/>
      </c>
      <c r="L58" s="34" t="str">
        <f>IF($F58="","",VLOOKUP($F58,Meldenummern!$B$6:$E$76,3))</f>
        <v/>
      </c>
      <c r="M58" s="34" t="str">
        <f>IF($F58="","",VLOOKUP($F58,Meldenummern!$B$6:$E$76,4))</f>
        <v/>
      </c>
      <c r="N58" s="39"/>
      <c r="O58" s="39"/>
    </row>
    <row r="59" spans="1:15" ht="18.600000000000001" customHeight="1" x14ac:dyDescent="0.25">
      <c r="A59" s="38">
        <v>47</v>
      </c>
      <c r="B59" s="29"/>
      <c r="C59" s="29"/>
      <c r="D59" s="30"/>
      <c r="E59" s="31"/>
      <c r="F59" s="32"/>
      <c r="G59" s="32"/>
      <c r="H59" s="32"/>
      <c r="I59" s="32"/>
      <c r="J59" s="32"/>
      <c r="K59" s="34" t="str">
        <f>IF($F59="","",VLOOKUP($F59,Meldenummern!$B$6:$E$76,2))</f>
        <v/>
      </c>
      <c r="L59" s="34" t="str">
        <f>IF($F59="","",VLOOKUP($F59,Meldenummern!$B$6:$E$76,3))</f>
        <v/>
      </c>
      <c r="M59" s="34" t="str">
        <f>IF($F59="","",VLOOKUP($F59,Meldenummern!$B$6:$E$76,4))</f>
        <v/>
      </c>
      <c r="N59" s="39"/>
      <c r="O59" s="39"/>
    </row>
    <row r="60" spans="1:15" ht="18.600000000000001" customHeight="1" x14ac:dyDescent="0.25">
      <c r="A60" s="38">
        <v>48</v>
      </c>
      <c r="B60" s="29"/>
      <c r="C60" s="29"/>
      <c r="D60" s="30"/>
      <c r="E60" s="31"/>
      <c r="F60" s="32"/>
      <c r="G60" s="32"/>
      <c r="H60" s="32"/>
      <c r="I60" s="32"/>
      <c r="J60" s="32"/>
      <c r="K60" s="34" t="str">
        <f>IF($F60="","",VLOOKUP($F60,Meldenummern!$B$6:$E$76,2))</f>
        <v/>
      </c>
      <c r="L60" s="34" t="str">
        <f>IF($F60="","",VLOOKUP($F60,Meldenummern!$B$6:$E$76,3))</f>
        <v/>
      </c>
      <c r="M60" s="34" t="str">
        <f>IF($F60="","",VLOOKUP($F60,Meldenummern!$B$6:$E$76,4))</f>
        <v/>
      </c>
      <c r="N60" s="39"/>
      <c r="O60" s="39"/>
    </row>
    <row r="61" spans="1:15" ht="18.600000000000001" customHeight="1" x14ac:dyDescent="0.25">
      <c r="A61" s="38">
        <v>49</v>
      </c>
      <c r="B61" s="29"/>
      <c r="C61" s="29"/>
      <c r="D61" s="30"/>
      <c r="E61" s="31"/>
      <c r="F61" s="32"/>
      <c r="G61" s="32"/>
      <c r="H61" s="32"/>
      <c r="I61" s="32"/>
      <c r="J61" s="32"/>
      <c r="K61" s="34" t="str">
        <f>IF($F61="","",VLOOKUP($F61,Meldenummern!$B$6:$E$76,2))</f>
        <v/>
      </c>
      <c r="L61" s="34" t="str">
        <f>IF($F61="","",VLOOKUP($F61,Meldenummern!$B$6:$E$76,3))</f>
        <v/>
      </c>
      <c r="M61" s="34" t="str">
        <f>IF($F61="","",VLOOKUP($F61,Meldenummern!$B$6:$E$76,4))</f>
        <v/>
      </c>
      <c r="N61" s="39"/>
      <c r="O61" s="39"/>
    </row>
    <row r="62" spans="1:15" ht="18.600000000000001" customHeight="1" x14ac:dyDescent="0.25">
      <c r="A62" s="38">
        <v>50</v>
      </c>
      <c r="B62" s="29"/>
      <c r="C62" s="29"/>
      <c r="D62" s="30"/>
      <c r="E62" s="31"/>
      <c r="F62" s="32"/>
      <c r="G62" s="32"/>
      <c r="H62" s="32"/>
      <c r="I62" s="32"/>
      <c r="J62" s="32"/>
      <c r="K62" s="34" t="str">
        <f>IF($F62="","",VLOOKUP($F62,Meldenummern!$B$6:$E$76,2))</f>
        <v/>
      </c>
      <c r="L62" s="34" t="str">
        <f>IF($F62="","",VLOOKUP($F62,Meldenummern!$B$6:$E$76,3))</f>
        <v/>
      </c>
      <c r="M62" s="34" t="str">
        <f>IF($F62="","",VLOOKUP($F62,Meldenummern!$B$6:$E$76,4))</f>
        <v/>
      </c>
      <c r="N62" s="39"/>
      <c r="O62" s="39"/>
    </row>
    <row r="63" spans="1:15" ht="18.600000000000001" customHeight="1" x14ac:dyDescent="0.25">
      <c r="A63" s="38">
        <v>51</v>
      </c>
      <c r="B63" s="29"/>
      <c r="C63" s="29"/>
      <c r="D63" s="30"/>
      <c r="E63" s="31"/>
      <c r="F63" s="32"/>
      <c r="G63" s="32"/>
      <c r="H63" s="32"/>
      <c r="I63" s="32"/>
      <c r="J63" s="32"/>
      <c r="K63" s="34" t="str">
        <f>IF($F63="","",VLOOKUP($F63,Meldenummern!$B$6:$E$76,2))</f>
        <v/>
      </c>
      <c r="L63" s="34" t="str">
        <f>IF($F63="","",VLOOKUP($F63,Meldenummern!$B$6:$E$76,3))</f>
        <v/>
      </c>
      <c r="M63" s="34" t="str">
        <f>IF($F63="","",VLOOKUP($F63,Meldenummern!$B$6:$E$76,4))</f>
        <v/>
      </c>
      <c r="N63" s="39"/>
      <c r="O63" s="39"/>
    </row>
    <row r="64" spans="1:15" ht="18.600000000000001" customHeight="1" x14ac:dyDescent="0.25">
      <c r="A64" s="38">
        <v>52</v>
      </c>
      <c r="B64" s="29"/>
      <c r="C64" s="29"/>
      <c r="D64" s="30"/>
      <c r="E64" s="31"/>
      <c r="F64" s="32"/>
      <c r="G64" s="32"/>
      <c r="H64" s="32"/>
      <c r="I64" s="32"/>
      <c r="J64" s="32"/>
      <c r="K64" s="34" t="str">
        <f>IF($F64="","",VLOOKUP($F64,Meldenummern!$B$6:$E$76,2))</f>
        <v/>
      </c>
      <c r="L64" s="34" t="str">
        <f>IF($F64="","",VLOOKUP($F64,Meldenummern!$B$6:$E$76,3))</f>
        <v/>
      </c>
      <c r="M64" s="34" t="str">
        <f>IF($F64="","",VLOOKUP($F64,Meldenummern!$B$6:$E$76,4))</f>
        <v/>
      </c>
      <c r="N64" s="39"/>
      <c r="O64" s="39"/>
    </row>
    <row r="65" spans="1:15" ht="18.600000000000001" customHeight="1" x14ac:dyDescent="0.25">
      <c r="A65" s="38">
        <v>53</v>
      </c>
      <c r="B65" s="29"/>
      <c r="C65" s="29"/>
      <c r="D65" s="30"/>
      <c r="E65" s="31"/>
      <c r="F65" s="32"/>
      <c r="G65" s="32"/>
      <c r="H65" s="32"/>
      <c r="I65" s="32"/>
      <c r="J65" s="32"/>
      <c r="K65" s="34" t="str">
        <f>IF($F65="","",VLOOKUP($F65,Meldenummern!$B$6:$E$76,2))</f>
        <v/>
      </c>
      <c r="L65" s="34" t="str">
        <f>IF($F65="","",VLOOKUP($F65,Meldenummern!$B$6:$E$76,3))</f>
        <v/>
      </c>
      <c r="M65" s="34" t="str">
        <f>IF($F65="","",VLOOKUP($F65,Meldenummern!$B$6:$E$76,4))</f>
        <v/>
      </c>
      <c r="N65" s="39"/>
      <c r="O65" s="39"/>
    </row>
    <row r="66" spans="1:15" ht="18.600000000000001" customHeight="1" x14ac:dyDescent="0.25">
      <c r="A66" s="38">
        <v>54</v>
      </c>
      <c r="B66" s="29"/>
      <c r="C66" s="29"/>
      <c r="D66" s="30"/>
      <c r="E66" s="31"/>
      <c r="F66" s="32"/>
      <c r="G66" s="32"/>
      <c r="H66" s="32"/>
      <c r="I66" s="32"/>
      <c r="J66" s="32"/>
      <c r="K66" s="34" t="str">
        <f>IF($F66="","",VLOOKUP($F66,Meldenummern!$B$6:$E$76,2))</f>
        <v/>
      </c>
      <c r="L66" s="34" t="str">
        <f>IF($F66="","",VLOOKUP($F66,Meldenummern!$B$6:$E$76,3))</f>
        <v/>
      </c>
      <c r="M66" s="34" t="str">
        <f>IF($F66="","",VLOOKUP($F66,Meldenummern!$B$6:$E$76,4))</f>
        <v/>
      </c>
      <c r="N66" s="39"/>
      <c r="O66" s="39"/>
    </row>
    <row r="67" spans="1:15" ht="18.600000000000001" customHeight="1" x14ac:dyDescent="0.25">
      <c r="A67" s="38">
        <v>55</v>
      </c>
      <c r="B67" s="29"/>
      <c r="C67" s="29"/>
      <c r="D67" s="30"/>
      <c r="E67" s="31"/>
      <c r="F67" s="32"/>
      <c r="G67" s="32"/>
      <c r="H67" s="32"/>
      <c r="I67" s="32"/>
      <c r="J67" s="32"/>
      <c r="K67" s="34" t="str">
        <f>IF($F67="","",VLOOKUP($F67,Meldenummern!$B$6:$E$76,2))</f>
        <v/>
      </c>
      <c r="L67" s="34" t="str">
        <f>IF($F67="","",VLOOKUP($F67,Meldenummern!$B$6:$E$76,3))</f>
        <v/>
      </c>
      <c r="M67" s="34" t="str">
        <f>IF($F67="","",VLOOKUP($F67,Meldenummern!$B$6:$E$76,4))</f>
        <v/>
      </c>
      <c r="N67" s="39"/>
      <c r="O67" s="39"/>
    </row>
    <row r="68" spans="1:15" ht="18.600000000000001" customHeight="1" x14ac:dyDescent="0.25">
      <c r="A68" s="38">
        <v>56</v>
      </c>
      <c r="B68" s="29"/>
      <c r="C68" s="29"/>
      <c r="D68" s="30"/>
      <c r="E68" s="31"/>
      <c r="F68" s="32"/>
      <c r="G68" s="32"/>
      <c r="H68" s="32"/>
      <c r="I68" s="32"/>
      <c r="J68" s="32"/>
      <c r="K68" s="34" t="str">
        <f>IF($F68="","",VLOOKUP($F68,Meldenummern!$B$6:$E$76,2))</f>
        <v/>
      </c>
      <c r="L68" s="34" t="str">
        <f>IF($F68="","",VLOOKUP($F68,Meldenummern!$B$6:$E$76,3))</f>
        <v/>
      </c>
      <c r="M68" s="34" t="str">
        <f>IF($F68="","",VLOOKUP($F68,Meldenummern!$B$6:$E$76,4))</f>
        <v/>
      </c>
      <c r="N68" s="39"/>
      <c r="O68" s="39"/>
    </row>
    <row r="69" spans="1:15" ht="18.600000000000001" customHeight="1" x14ac:dyDescent="0.25">
      <c r="A69" s="38">
        <v>57</v>
      </c>
      <c r="B69" s="29"/>
      <c r="C69" s="29"/>
      <c r="D69" s="30"/>
      <c r="E69" s="31"/>
      <c r="F69" s="32"/>
      <c r="G69" s="32"/>
      <c r="H69" s="32"/>
      <c r="I69" s="32"/>
      <c r="J69" s="32"/>
      <c r="K69" s="34" t="str">
        <f>IF($F69="","",VLOOKUP($F69,Meldenummern!$B$6:$E$76,2))</f>
        <v/>
      </c>
      <c r="L69" s="34" t="str">
        <f>IF($F69="","",VLOOKUP($F69,Meldenummern!$B$6:$E$76,3))</f>
        <v/>
      </c>
      <c r="M69" s="34" t="str">
        <f>IF($F69="","",VLOOKUP($F69,Meldenummern!$B$6:$E$76,4))</f>
        <v/>
      </c>
      <c r="N69" s="39"/>
      <c r="O69" s="39"/>
    </row>
    <row r="70" spans="1:15" ht="18.600000000000001" customHeight="1" x14ac:dyDescent="0.25">
      <c r="A70" s="38">
        <v>58</v>
      </c>
      <c r="B70" s="29"/>
      <c r="C70" s="29"/>
      <c r="D70" s="30"/>
      <c r="E70" s="31"/>
      <c r="F70" s="32"/>
      <c r="G70" s="32"/>
      <c r="H70" s="32"/>
      <c r="I70" s="32"/>
      <c r="J70" s="32"/>
      <c r="K70" s="34" t="str">
        <f>IF($F70="","",VLOOKUP($F70,Meldenummern!$B$6:$E$76,2))</f>
        <v/>
      </c>
      <c r="L70" s="34" t="str">
        <f>IF($F70="","",VLOOKUP($F70,Meldenummern!$B$6:$E$76,3))</f>
        <v/>
      </c>
      <c r="M70" s="34" t="str">
        <f>IF($F70="","",VLOOKUP($F70,Meldenummern!$B$6:$E$76,4))</f>
        <v/>
      </c>
      <c r="N70" s="39"/>
      <c r="O70" s="39"/>
    </row>
    <row r="71" spans="1:15" ht="18.600000000000001" customHeight="1" x14ac:dyDescent="0.25">
      <c r="A71" s="38">
        <v>59</v>
      </c>
      <c r="B71" s="29"/>
      <c r="C71" s="29"/>
      <c r="D71" s="30"/>
      <c r="E71" s="31"/>
      <c r="F71" s="32"/>
      <c r="G71" s="32"/>
      <c r="H71" s="32"/>
      <c r="I71" s="32"/>
      <c r="J71" s="32"/>
      <c r="K71" s="34" t="str">
        <f>IF($F71="","",VLOOKUP($F71,Meldenummern!$B$6:$E$76,2))</f>
        <v/>
      </c>
      <c r="L71" s="34" t="str">
        <f>IF($F71="","",VLOOKUP($F71,Meldenummern!$B$6:$E$76,3))</f>
        <v/>
      </c>
      <c r="M71" s="34" t="str">
        <f>IF($F71="","",VLOOKUP($F71,Meldenummern!$B$6:$E$76,4))</f>
        <v/>
      </c>
      <c r="N71" s="39"/>
      <c r="O71" s="39"/>
    </row>
    <row r="72" spans="1:15" ht="18.600000000000001" customHeight="1" x14ac:dyDescent="0.25">
      <c r="A72" s="38">
        <v>60</v>
      </c>
      <c r="B72" s="29"/>
      <c r="C72" s="29"/>
      <c r="D72" s="30"/>
      <c r="E72" s="31"/>
      <c r="F72" s="32"/>
      <c r="G72" s="32"/>
      <c r="H72" s="32"/>
      <c r="I72" s="32"/>
      <c r="J72" s="32"/>
      <c r="K72" s="34" t="str">
        <f>IF($F72="","",VLOOKUP($F72,Meldenummern!$B$6:$E$76,2))</f>
        <v/>
      </c>
      <c r="L72" s="34" t="str">
        <f>IF($F72="","",VLOOKUP($F72,Meldenummern!$B$6:$E$76,3))</f>
        <v/>
      </c>
      <c r="M72" s="34" t="str">
        <f>IF($F72="","",VLOOKUP($F72,Meldenummern!$B$6:$E$76,4))</f>
        <v/>
      </c>
      <c r="N72" s="39"/>
      <c r="O72" s="39"/>
    </row>
    <row r="73" spans="1:15" ht="18.600000000000001" customHeight="1" x14ac:dyDescent="0.25">
      <c r="A73" s="38">
        <v>61</v>
      </c>
      <c r="B73" s="29"/>
      <c r="C73" s="29"/>
      <c r="D73" s="30"/>
      <c r="E73" s="31"/>
      <c r="F73" s="32"/>
      <c r="G73" s="32"/>
      <c r="H73" s="32"/>
      <c r="I73" s="32"/>
      <c r="J73" s="32"/>
      <c r="K73" s="34" t="str">
        <f>IF($F73="","",VLOOKUP($F73,Meldenummern!$B$6:$E$76,2))</f>
        <v/>
      </c>
      <c r="L73" s="34" t="str">
        <f>IF($F73="","",VLOOKUP($F73,Meldenummern!$B$6:$E$76,3))</f>
        <v/>
      </c>
      <c r="M73" s="34" t="str">
        <f>IF($F73="","",VLOOKUP($F73,Meldenummern!$B$6:$E$76,4))</f>
        <v/>
      </c>
      <c r="N73" s="39"/>
      <c r="O73" s="39"/>
    </row>
    <row r="74" spans="1:15" ht="18.600000000000001" customHeight="1" x14ac:dyDescent="0.25">
      <c r="A74" s="38">
        <v>62</v>
      </c>
      <c r="B74" s="29"/>
      <c r="C74" s="29"/>
      <c r="D74" s="30"/>
      <c r="E74" s="31"/>
      <c r="F74" s="32"/>
      <c r="G74" s="32"/>
      <c r="H74" s="32"/>
      <c r="I74" s="32"/>
      <c r="J74" s="32"/>
      <c r="K74" s="34" t="str">
        <f>IF($F74="","",VLOOKUP($F74,Meldenummern!$B$6:$E$76,2))</f>
        <v/>
      </c>
      <c r="L74" s="34" t="str">
        <f>IF($F74="","",VLOOKUP($F74,Meldenummern!$B$6:$E$76,3))</f>
        <v/>
      </c>
      <c r="M74" s="34" t="str">
        <f>IF($F74="","",VLOOKUP($F74,Meldenummern!$B$6:$E$76,4))</f>
        <v/>
      </c>
      <c r="N74" s="39"/>
      <c r="O74" s="39"/>
    </row>
    <row r="75" spans="1:15" ht="18.600000000000001" customHeight="1" x14ac:dyDescent="0.25">
      <c r="A75" s="38">
        <v>63</v>
      </c>
      <c r="B75" s="29"/>
      <c r="C75" s="29"/>
      <c r="D75" s="30"/>
      <c r="E75" s="31"/>
      <c r="F75" s="32"/>
      <c r="G75" s="32"/>
      <c r="H75" s="32"/>
      <c r="I75" s="32"/>
      <c r="J75" s="32"/>
      <c r="K75" s="34" t="str">
        <f>IF($F75="","",VLOOKUP($F75,Meldenummern!$B$6:$E$76,2))</f>
        <v/>
      </c>
      <c r="L75" s="34" t="str">
        <f>IF($F75="","",VLOOKUP($F75,Meldenummern!$B$6:$E$76,3))</f>
        <v/>
      </c>
      <c r="M75" s="34" t="str">
        <f>IF($F75="","",VLOOKUP($F75,Meldenummern!$B$6:$E$76,4))</f>
        <v/>
      </c>
      <c r="N75" s="39"/>
      <c r="O75" s="39"/>
    </row>
    <row r="76" spans="1:15" ht="18.600000000000001" customHeight="1" x14ac:dyDescent="0.25">
      <c r="A76" s="38">
        <v>64</v>
      </c>
      <c r="B76" s="29"/>
      <c r="C76" s="29"/>
      <c r="D76" s="30"/>
      <c r="E76" s="31"/>
      <c r="F76" s="32"/>
      <c r="G76" s="32"/>
      <c r="H76" s="32"/>
      <c r="I76" s="32"/>
      <c r="J76" s="32"/>
      <c r="K76" s="34" t="str">
        <f>IF($F76="","",VLOOKUP($F76,Meldenummern!$B$6:$E$76,2))</f>
        <v/>
      </c>
      <c r="L76" s="34" t="str">
        <f>IF($F76="","",VLOOKUP($F76,Meldenummern!$B$6:$E$76,3))</f>
        <v/>
      </c>
      <c r="M76" s="34" t="str">
        <f>IF($F76="","",VLOOKUP($F76,Meldenummern!$B$6:$E$76,4))</f>
        <v/>
      </c>
      <c r="N76" s="39"/>
      <c r="O76" s="39"/>
    </row>
    <row r="77" spans="1:15" ht="18.600000000000001" customHeight="1" x14ac:dyDescent="0.25">
      <c r="A77" s="38">
        <v>65</v>
      </c>
      <c r="B77" s="29"/>
      <c r="C77" s="29"/>
      <c r="D77" s="30"/>
      <c r="E77" s="31"/>
      <c r="F77" s="32"/>
      <c r="G77" s="32"/>
      <c r="H77" s="32"/>
      <c r="I77" s="32"/>
      <c r="J77" s="32"/>
      <c r="K77" s="34" t="str">
        <f>IF($F77="","",VLOOKUP($F77,Meldenummern!$B$6:$E$76,2))</f>
        <v/>
      </c>
      <c r="L77" s="34" t="str">
        <f>IF($F77="","",VLOOKUP($F77,Meldenummern!$B$6:$E$76,3))</f>
        <v/>
      </c>
      <c r="M77" s="34" t="str">
        <f>IF($F77="","",VLOOKUP($F77,Meldenummern!$B$6:$E$76,4))</f>
        <v/>
      </c>
      <c r="N77" s="39"/>
      <c r="O77" s="39"/>
    </row>
    <row r="78" spans="1:15" ht="18.600000000000001" customHeight="1" x14ac:dyDescent="0.25">
      <c r="A78" s="38">
        <v>66</v>
      </c>
      <c r="B78" s="29"/>
      <c r="C78" s="29"/>
      <c r="D78" s="30"/>
      <c r="E78" s="31"/>
      <c r="F78" s="32"/>
      <c r="G78" s="32"/>
      <c r="H78" s="32"/>
      <c r="I78" s="32"/>
      <c r="J78" s="32"/>
      <c r="K78" s="34" t="str">
        <f>IF($F78="","",VLOOKUP($F78,Meldenummern!$B$6:$E$76,2))</f>
        <v/>
      </c>
      <c r="L78" s="34" t="str">
        <f>IF($F78="","",VLOOKUP($F78,Meldenummern!$B$6:$E$76,3))</f>
        <v/>
      </c>
      <c r="M78" s="34" t="str">
        <f>IF($F78="","",VLOOKUP($F78,Meldenummern!$B$6:$E$76,4))</f>
        <v/>
      </c>
      <c r="N78" s="39"/>
      <c r="O78" s="39"/>
    </row>
    <row r="79" spans="1:15" ht="18.600000000000001" customHeight="1" x14ac:dyDescent="0.25">
      <c r="A79" s="38">
        <v>67</v>
      </c>
      <c r="B79" s="29"/>
      <c r="C79" s="29"/>
      <c r="D79" s="30"/>
      <c r="E79" s="31"/>
      <c r="F79" s="32"/>
      <c r="G79" s="32"/>
      <c r="H79" s="32"/>
      <c r="I79" s="32"/>
      <c r="J79" s="32"/>
      <c r="K79" s="34" t="str">
        <f>IF($F79="","",VLOOKUP($F79,Meldenummern!$B$6:$E$76,2))</f>
        <v/>
      </c>
      <c r="L79" s="34" t="str">
        <f>IF($F79="","",VLOOKUP($F79,Meldenummern!$B$6:$E$76,3))</f>
        <v/>
      </c>
      <c r="M79" s="34" t="str">
        <f>IF($F79="","",VLOOKUP($F79,Meldenummern!$B$6:$E$76,4))</f>
        <v/>
      </c>
      <c r="N79" s="39"/>
      <c r="O79" s="39"/>
    </row>
    <row r="80" spans="1:15" ht="18.600000000000001" customHeight="1" x14ac:dyDescent="0.25">
      <c r="A80" s="38">
        <v>68</v>
      </c>
      <c r="B80" s="29"/>
      <c r="C80" s="29"/>
      <c r="D80" s="30"/>
      <c r="E80" s="31"/>
      <c r="F80" s="32"/>
      <c r="G80" s="32"/>
      <c r="H80" s="32"/>
      <c r="I80" s="32"/>
      <c r="J80" s="32"/>
      <c r="K80" s="34" t="str">
        <f>IF($F80="","",VLOOKUP($F80,Meldenummern!$B$6:$E$76,2))</f>
        <v/>
      </c>
      <c r="L80" s="34" t="str">
        <f>IF($F80="","",VLOOKUP($F80,Meldenummern!$B$6:$E$76,3))</f>
        <v/>
      </c>
      <c r="M80" s="34" t="str">
        <f>IF($F80="","",VLOOKUP($F80,Meldenummern!$B$6:$E$76,4))</f>
        <v/>
      </c>
      <c r="N80" s="39"/>
      <c r="O80" s="39"/>
    </row>
    <row r="81" spans="1:15" ht="18.600000000000001" customHeight="1" x14ac:dyDescent="0.25">
      <c r="A81" s="38">
        <v>69</v>
      </c>
      <c r="B81" s="29"/>
      <c r="C81" s="29"/>
      <c r="D81" s="30"/>
      <c r="E81" s="31"/>
      <c r="F81" s="32"/>
      <c r="G81" s="32"/>
      <c r="H81" s="32"/>
      <c r="I81" s="32"/>
      <c r="J81" s="32"/>
      <c r="K81" s="34" t="str">
        <f>IF($F81="","",VLOOKUP($F81,Meldenummern!$B$6:$E$76,2))</f>
        <v/>
      </c>
      <c r="L81" s="34" t="str">
        <f>IF($F81="","",VLOOKUP($F81,Meldenummern!$B$6:$E$76,3))</f>
        <v/>
      </c>
      <c r="M81" s="34" t="str">
        <f>IF($F81="","",VLOOKUP($F81,Meldenummern!$B$6:$E$76,4))</f>
        <v/>
      </c>
      <c r="N81" s="39"/>
      <c r="O81" s="39"/>
    </row>
    <row r="82" spans="1:15" ht="18.600000000000001" customHeight="1" x14ac:dyDescent="0.25">
      <c r="A82" s="38">
        <v>70</v>
      </c>
      <c r="B82" s="29"/>
      <c r="C82" s="29"/>
      <c r="D82" s="30"/>
      <c r="E82" s="31"/>
      <c r="F82" s="32"/>
      <c r="G82" s="32"/>
      <c r="H82" s="32"/>
      <c r="I82" s="32"/>
      <c r="J82" s="32"/>
      <c r="K82" s="34" t="str">
        <f>IF($F82="","",VLOOKUP($F82,Meldenummern!$B$6:$E$76,2))</f>
        <v/>
      </c>
      <c r="L82" s="34" t="str">
        <f>IF($F82="","",VLOOKUP($F82,Meldenummern!$B$6:$E$76,3))</f>
        <v/>
      </c>
      <c r="M82" s="34" t="str">
        <f>IF($F82="","",VLOOKUP($F82,Meldenummern!$B$6:$E$76,4))</f>
        <v/>
      </c>
      <c r="N82" s="39"/>
      <c r="O82" s="39"/>
    </row>
    <row r="83" spans="1:15" ht="18.600000000000001" customHeight="1" x14ac:dyDescent="0.25">
      <c r="A83" s="40"/>
      <c r="B83" s="41"/>
      <c r="C83" s="41"/>
      <c r="D83" s="42"/>
      <c r="E83" s="43"/>
      <c r="F83" s="26"/>
      <c r="G83" s="26"/>
      <c r="H83" s="26"/>
      <c r="I83" s="26"/>
      <c r="J83" s="26"/>
      <c r="K83" s="26"/>
      <c r="L83" s="26"/>
      <c r="M83" s="26"/>
      <c r="N83" s="40"/>
      <c r="O83" s="40"/>
    </row>
  </sheetData>
  <sheetProtection sheet="1" selectLockedCells="1"/>
  <mergeCells count="11">
    <mergeCell ref="N9:N11"/>
    <mergeCell ref="A1:O1"/>
    <mergeCell ref="A9:A11"/>
    <mergeCell ref="B9:B11"/>
    <mergeCell ref="C9:C11"/>
    <mergeCell ref="D9:D11"/>
    <mergeCell ref="E9:E11"/>
    <mergeCell ref="F9:F11"/>
    <mergeCell ref="G9:G10"/>
    <mergeCell ref="H9:H11"/>
    <mergeCell ref="I9:J9"/>
  </mergeCells>
  <conditionalFormatting sqref="K12:M82">
    <cfRule type="cellIs" dxfId="0" priority="1" stopIfTrue="1" operator="notEqual">
      <formula>""</formula>
    </cfRule>
  </conditionalFormatting>
  <pageMargins left="0.25" right="0.25" top="0.75" bottom="0.91666666666666663" header="0.51180555555555551" footer="0.75"/>
  <pageSetup paperSize="9" scale="90" firstPageNumber="0" orientation="landscape" horizontalDpi="300" verticalDpi="300" r:id="rId1"/>
  <headerFooter alignWithMargins="0">
    <oddFooter>&amp;C&amp;"Times New Roman,Standard"&amp;12Seite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zoomScale="110" zoomScaleNormal="110" workbookViewId="0">
      <selection activeCell="B8" sqref="B8"/>
    </sheetView>
  </sheetViews>
  <sheetFormatPr baseColWidth="10" defaultRowHeight="13.2" x14ac:dyDescent="0.25"/>
  <cols>
    <col min="5" max="5" width="28.109375" customWidth="1"/>
  </cols>
  <sheetData>
    <row r="1" spans="1:5" x14ac:dyDescent="0.25">
      <c r="A1" s="44" t="s">
        <v>28</v>
      </c>
    </row>
    <row r="5" spans="1:5" ht="26.4" x14ac:dyDescent="0.25">
      <c r="A5" s="45" t="s">
        <v>29</v>
      </c>
      <c r="B5" s="45" t="s">
        <v>30</v>
      </c>
      <c r="C5" s="45" t="s">
        <v>18</v>
      </c>
      <c r="D5" s="45" t="s">
        <v>19</v>
      </c>
    </row>
    <row r="6" spans="1:5" x14ac:dyDescent="0.25">
      <c r="A6" s="45"/>
      <c r="B6" s="45">
        <v>0</v>
      </c>
      <c r="C6" t="s">
        <v>31</v>
      </c>
      <c r="D6" t="s">
        <v>31</v>
      </c>
      <c r="E6" t="s">
        <v>31</v>
      </c>
    </row>
    <row r="7" spans="1:5" x14ac:dyDescent="0.25">
      <c r="A7" s="45">
        <v>1</v>
      </c>
      <c r="B7" s="46">
        <v>10</v>
      </c>
      <c r="C7" t="s">
        <v>32</v>
      </c>
      <c r="D7" t="s">
        <v>33</v>
      </c>
      <c r="E7" s="47" t="s">
        <v>34</v>
      </c>
    </row>
    <row r="8" spans="1:5" x14ac:dyDescent="0.25">
      <c r="A8" s="45">
        <v>2</v>
      </c>
      <c r="B8" s="46">
        <v>11</v>
      </c>
      <c r="C8" t="s">
        <v>32</v>
      </c>
      <c r="D8" t="s">
        <v>33</v>
      </c>
      <c r="E8" s="47" t="s">
        <v>35</v>
      </c>
    </row>
    <row r="9" spans="1:5" x14ac:dyDescent="0.25">
      <c r="A9" s="45">
        <v>3</v>
      </c>
      <c r="B9" s="46">
        <v>12</v>
      </c>
      <c r="C9" t="s">
        <v>32</v>
      </c>
      <c r="D9" t="s">
        <v>33</v>
      </c>
      <c r="E9" s="47" t="s">
        <v>36</v>
      </c>
    </row>
    <row r="10" spans="1:5" x14ac:dyDescent="0.25">
      <c r="A10" s="45">
        <v>4</v>
      </c>
      <c r="B10" s="46">
        <v>13</v>
      </c>
      <c r="C10" t="s">
        <v>32</v>
      </c>
      <c r="D10" t="s">
        <v>33</v>
      </c>
      <c r="E10" s="47" t="s">
        <v>37</v>
      </c>
    </row>
    <row r="11" spans="1:5" x14ac:dyDescent="0.25">
      <c r="A11" s="45">
        <v>5</v>
      </c>
      <c r="B11" s="46">
        <v>14</v>
      </c>
      <c r="C11" t="s">
        <v>32</v>
      </c>
      <c r="D11" t="s">
        <v>33</v>
      </c>
      <c r="E11" s="47" t="s">
        <v>38</v>
      </c>
    </row>
    <row r="12" spans="1:5" x14ac:dyDescent="0.25">
      <c r="A12" s="45">
        <v>6</v>
      </c>
      <c r="B12" s="46">
        <v>15</v>
      </c>
      <c r="C12" t="s">
        <v>32</v>
      </c>
      <c r="D12" t="s">
        <v>33</v>
      </c>
      <c r="E12" s="47" t="s">
        <v>39</v>
      </c>
    </row>
    <row r="13" spans="1:5" x14ac:dyDescent="0.25">
      <c r="A13" s="45">
        <v>7</v>
      </c>
      <c r="B13" s="46">
        <v>16</v>
      </c>
      <c r="C13" t="s">
        <v>32</v>
      </c>
      <c r="D13" t="s">
        <v>33</v>
      </c>
      <c r="E13" s="47" t="s">
        <v>40</v>
      </c>
    </row>
    <row r="14" spans="1:5" x14ac:dyDescent="0.25">
      <c r="A14" s="45">
        <v>8</v>
      </c>
      <c r="B14" s="46">
        <v>17</v>
      </c>
      <c r="C14" t="s">
        <v>32</v>
      </c>
      <c r="D14" t="s">
        <v>33</v>
      </c>
      <c r="E14" s="47" t="s">
        <v>41</v>
      </c>
    </row>
    <row r="15" spans="1:5" x14ac:dyDescent="0.25">
      <c r="A15" s="45">
        <v>9</v>
      </c>
      <c r="B15" s="46">
        <v>20</v>
      </c>
      <c r="C15" t="s">
        <v>32</v>
      </c>
      <c r="D15" t="s">
        <v>33</v>
      </c>
      <c r="E15" s="47" t="s">
        <v>42</v>
      </c>
    </row>
    <row r="16" spans="1:5" x14ac:dyDescent="0.25">
      <c r="A16" s="45">
        <v>10</v>
      </c>
      <c r="B16" s="46">
        <v>30</v>
      </c>
      <c r="C16" t="s">
        <v>32</v>
      </c>
      <c r="D16" t="s">
        <v>33</v>
      </c>
      <c r="E16" s="47" t="s">
        <v>43</v>
      </c>
    </row>
    <row r="17" spans="1:5" x14ac:dyDescent="0.25">
      <c r="A17" s="45">
        <v>11</v>
      </c>
      <c r="B17" s="46">
        <v>40</v>
      </c>
      <c r="C17" t="s">
        <v>32</v>
      </c>
      <c r="D17" t="s">
        <v>33</v>
      </c>
      <c r="E17" s="47" t="s">
        <v>44</v>
      </c>
    </row>
    <row r="18" spans="1:5" x14ac:dyDescent="0.25">
      <c r="A18" s="45">
        <v>12</v>
      </c>
      <c r="B18" s="46">
        <v>110</v>
      </c>
      <c r="C18" t="s">
        <v>32</v>
      </c>
      <c r="D18" t="s">
        <v>45</v>
      </c>
      <c r="E18" s="47" t="s">
        <v>34</v>
      </c>
    </row>
    <row r="19" spans="1:5" x14ac:dyDescent="0.25">
      <c r="A19" s="45">
        <v>13</v>
      </c>
      <c r="B19" s="46">
        <v>111</v>
      </c>
      <c r="C19" t="s">
        <v>32</v>
      </c>
      <c r="D19" t="s">
        <v>45</v>
      </c>
      <c r="E19" s="47" t="s">
        <v>35</v>
      </c>
    </row>
    <row r="20" spans="1:5" x14ac:dyDescent="0.25">
      <c r="A20" s="45">
        <v>14</v>
      </c>
      <c r="B20" s="46">
        <v>112</v>
      </c>
      <c r="C20" t="s">
        <v>32</v>
      </c>
      <c r="D20" t="s">
        <v>45</v>
      </c>
      <c r="E20" s="47" t="s">
        <v>36</v>
      </c>
    </row>
    <row r="21" spans="1:5" x14ac:dyDescent="0.25">
      <c r="A21" s="45">
        <v>15</v>
      </c>
      <c r="B21" s="46">
        <v>113</v>
      </c>
      <c r="C21" t="s">
        <v>32</v>
      </c>
      <c r="D21" t="s">
        <v>45</v>
      </c>
      <c r="E21" s="47" t="s">
        <v>37</v>
      </c>
    </row>
    <row r="22" spans="1:5" x14ac:dyDescent="0.25">
      <c r="A22" s="45">
        <v>16</v>
      </c>
      <c r="B22" s="46">
        <v>114</v>
      </c>
      <c r="C22" t="s">
        <v>32</v>
      </c>
      <c r="D22" t="s">
        <v>45</v>
      </c>
      <c r="E22" s="47" t="s">
        <v>38</v>
      </c>
    </row>
    <row r="23" spans="1:5" x14ac:dyDescent="0.25">
      <c r="A23" s="45">
        <v>17</v>
      </c>
      <c r="B23" s="46">
        <v>115</v>
      </c>
      <c r="C23" t="s">
        <v>32</v>
      </c>
      <c r="D23" t="s">
        <v>45</v>
      </c>
      <c r="E23" s="47" t="s">
        <v>39</v>
      </c>
    </row>
    <row r="24" spans="1:5" x14ac:dyDescent="0.25">
      <c r="A24" s="45">
        <v>18</v>
      </c>
      <c r="B24" s="46">
        <v>116</v>
      </c>
      <c r="C24" t="s">
        <v>32</v>
      </c>
      <c r="D24" t="s">
        <v>45</v>
      </c>
      <c r="E24" s="47" t="s">
        <v>40</v>
      </c>
    </row>
    <row r="25" spans="1:5" ht="12.75" customHeight="1" x14ac:dyDescent="0.25">
      <c r="A25" s="45">
        <v>19</v>
      </c>
      <c r="B25" s="46">
        <v>117</v>
      </c>
      <c r="C25" t="s">
        <v>32</v>
      </c>
      <c r="D25" t="s">
        <v>45</v>
      </c>
      <c r="E25" s="47" t="s">
        <v>41</v>
      </c>
    </row>
    <row r="26" spans="1:5" ht="12.75" customHeight="1" x14ac:dyDescent="0.25">
      <c r="A26" s="45">
        <v>20</v>
      </c>
      <c r="B26" s="46">
        <v>120</v>
      </c>
      <c r="C26" t="s">
        <v>32</v>
      </c>
      <c r="D26" t="s">
        <v>45</v>
      </c>
      <c r="E26" s="47" t="s">
        <v>42</v>
      </c>
    </row>
    <row r="27" spans="1:5" ht="12.75" customHeight="1" x14ac:dyDescent="0.25">
      <c r="A27" s="45">
        <v>21</v>
      </c>
      <c r="B27" s="46">
        <v>130</v>
      </c>
      <c r="C27" t="s">
        <v>32</v>
      </c>
      <c r="D27" t="s">
        <v>45</v>
      </c>
      <c r="E27" s="47" t="s">
        <v>43</v>
      </c>
    </row>
    <row r="28" spans="1:5" ht="12.75" customHeight="1" x14ac:dyDescent="0.25">
      <c r="A28" s="45">
        <v>22</v>
      </c>
      <c r="B28" s="46">
        <v>140</v>
      </c>
      <c r="C28" t="s">
        <v>32</v>
      </c>
      <c r="D28" t="s">
        <v>45</v>
      </c>
      <c r="E28" s="47" t="s">
        <v>44</v>
      </c>
    </row>
    <row r="29" spans="1:5" ht="12.75" customHeight="1" x14ac:dyDescent="0.25">
      <c r="A29" s="45">
        <v>23</v>
      </c>
      <c r="B29" s="46">
        <v>210</v>
      </c>
      <c r="C29" t="s">
        <v>32</v>
      </c>
      <c r="D29" t="s">
        <v>46</v>
      </c>
      <c r="E29" s="47" t="s">
        <v>34</v>
      </c>
    </row>
    <row r="30" spans="1:5" ht="12.75" customHeight="1" x14ac:dyDescent="0.25">
      <c r="A30" s="45">
        <v>24</v>
      </c>
      <c r="B30" s="46">
        <v>211</v>
      </c>
      <c r="C30" t="s">
        <v>32</v>
      </c>
      <c r="D30" t="s">
        <v>46</v>
      </c>
      <c r="E30" s="47" t="s">
        <v>35</v>
      </c>
    </row>
    <row r="31" spans="1:5" ht="12.75" customHeight="1" x14ac:dyDescent="0.25">
      <c r="A31" s="45">
        <v>25</v>
      </c>
      <c r="B31" s="46">
        <v>220</v>
      </c>
      <c r="C31" t="s">
        <v>32</v>
      </c>
      <c r="D31" t="s">
        <v>46</v>
      </c>
      <c r="E31" s="47" t="s">
        <v>42</v>
      </c>
    </row>
    <row r="32" spans="1:5" ht="12.75" customHeight="1" x14ac:dyDescent="0.25">
      <c r="A32" s="45">
        <v>26</v>
      </c>
      <c r="B32" s="46">
        <v>230</v>
      </c>
      <c r="C32" t="s">
        <v>32</v>
      </c>
      <c r="D32" t="s">
        <v>46</v>
      </c>
      <c r="E32" s="47" t="s">
        <v>43</v>
      </c>
    </row>
    <row r="33" spans="1:5" ht="12.75" customHeight="1" x14ac:dyDescent="0.25">
      <c r="A33" s="45">
        <v>27</v>
      </c>
      <c r="B33" s="46">
        <v>240</v>
      </c>
      <c r="C33" t="s">
        <v>32</v>
      </c>
      <c r="D33" t="s">
        <v>46</v>
      </c>
      <c r="E33" s="47" t="s">
        <v>44</v>
      </c>
    </row>
    <row r="34" spans="1:5" ht="12.75" customHeight="1" x14ac:dyDescent="0.25">
      <c r="A34" s="45">
        <v>28</v>
      </c>
      <c r="B34" s="48">
        <v>500</v>
      </c>
      <c r="C34" t="s">
        <v>47</v>
      </c>
      <c r="D34" t="s">
        <v>45</v>
      </c>
      <c r="E34" s="47" t="s">
        <v>34</v>
      </c>
    </row>
    <row r="35" spans="1:5" ht="12.75" customHeight="1" x14ac:dyDescent="0.25">
      <c r="A35" s="45">
        <v>29</v>
      </c>
      <c r="B35" s="48">
        <v>501</v>
      </c>
      <c r="C35" t="s">
        <v>47</v>
      </c>
      <c r="D35" t="s">
        <v>45</v>
      </c>
      <c r="E35" s="47" t="s">
        <v>35</v>
      </c>
    </row>
    <row r="36" spans="1:5" ht="12.75" customHeight="1" x14ac:dyDescent="0.25">
      <c r="A36" s="45">
        <v>30</v>
      </c>
      <c r="B36" s="49">
        <v>510</v>
      </c>
      <c r="C36" t="s">
        <v>48</v>
      </c>
      <c r="D36" t="s">
        <v>45</v>
      </c>
      <c r="E36" s="47" t="s">
        <v>34</v>
      </c>
    </row>
    <row r="37" spans="1:5" x14ac:dyDescent="0.25">
      <c r="A37" s="45">
        <v>31</v>
      </c>
      <c r="B37" s="49">
        <v>511</v>
      </c>
      <c r="C37" t="s">
        <v>48</v>
      </c>
      <c r="D37" t="s">
        <v>45</v>
      </c>
      <c r="E37" s="47" t="s">
        <v>35</v>
      </c>
    </row>
    <row r="38" spans="1:5" x14ac:dyDescent="0.25">
      <c r="A38" s="45">
        <v>32</v>
      </c>
      <c r="B38" s="49">
        <v>512</v>
      </c>
      <c r="C38" t="s">
        <v>48</v>
      </c>
      <c r="D38" t="s">
        <v>45</v>
      </c>
      <c r="E38" s="47" t="s">
        <v>36</v>
      </c>
    </row>
    <row r="39" spans="1:5" x14ac:dyDescent="0.25">
      <c r="A39" s="45">
        <v>33</v>
      </c>
      <c r="B39" s="49">
        <v>513</v>
      </c>
      <c r="C39" t="s">
        <v>48</v>
      </c>
      <c r="D39" t="s">
        <v>45</v>
      </c>
      <c r="E39" s="47" t="s">
        <v>37</v>
      </c>
    </row>
    <row r="40" spans="1:5" x14ac:dyDescent="0.25">
      <c r="A40" s="45">
        <v>34</v>
      </c>
      <c r="B40" s="49">
        <v>514</v>
      </c>
      <c r="C40" t="s">
        <v>48</v>
      </c>
      <c r="D40" t="s">
        <v>45</v>
      </c>
      <c r="E40" s="47" t="s">
        <v>38</v>
      </c>
    </row>
    <row r="41" spans="1:5" x14ac:dyDescent="0.25">
      <c r="A41" s="45">
        <v>35</v>
      </c>
      <c r="B41" s="49">
        <v>515</v>
      </c>
      <c r="C41" t="s">
        <v>48</v>
      </c>
      <c r="D41" t="s">
        <v>45</v>
      </c>
      <c r="E41" s="47" t="s">
        <v>39</v>
      </c>
    </row>
    <row r="42" spans="1:5" x14ac:dyDescent="0.25">
      <c r="A42" s="45">
        <v>36</v>
      </c>
      <c r="B42" s="49">
        <v>516</v>
      </c>
      <c r="C42" t="s">
        <v>48</v>
      </c>
      <c r="D42" t="s">
        <v>45</v>
      </c>
      <c r="E42" s="47" t="s">
        <v>40</v>
      </c>
    </row>
    <row r="43" spans="1:5" x14ac:dyDescent="0.25">
      <c r="A43" s="45">
        <v>37</v>
      </c>
      <c r="B43" s="49">
        <v>517</v>
      </c>
      <c r="C43" t="s">
        <v>48</v>
      </c>
      <c r="D43" t="s">
        <v>45</v>
      </c>
      <c r="E43" s="47" t="s">
        <v>41</v>
      </c>
    </row>
    <row r="44" spans="1:5" x14ac:dyDescent="0.25">
      <c r="A44" s="45">
        <v>38</v>
      </c>
      <c r="B44" s="49">
        <v>520</v>
      </c>
      <c r="C44" t="s">
        <v>48</v>
      </c>
      <c r="D44" t="s">
        <v>45</v>
      </c>
      <c r="E44" s="47" t="s">
        <v>42</v>
      </c>
    </row>
    <row r="45" spans="1:5" x14ac:dyDescent="0.25">
      <c r="A45" s="45">
        <v>39</v>
      </c>
      <c r="B45" s="49">
        <v>530</v>
      </c>
      <c r="C45" t="s">
        <v>48</v>
      </c>
      <c r="D45" t="s">
        <v>45</v>
      </c>
      <c r="E45" s="47" t="s">
        <v>43</v>
      </c>
    </row>
    <row r="46" spans="1:5" x14ac:dyDescent="0.25">
      <c r="A46" s="45">
        <v>40</v>
      </c>
      <c r="B46" s="49">
        <v>540</v>
      </c>
      <c r="C46" t="s">
        <v>48</v>
      </c>
      <c r="D46" t="s">
        <v>45</v>
      </c>
      <c r="E46" s="47" t="s">
        <v>44</v>
      </c>
    </row>
    <row r="47" spans="1:5" x14ac:dyDescent="0.25">
      <c r="A47" s="45">
        <v>41</v>
      </c>
      <c r="B47" s="50">
        <v>551</v>
      </c>
      <c r="C47" t="s">
        <v>49</v>
      </c>
      <c r="D47" t="s">
        <v>31</v>
      </c>
      <c r="E47" s="47" t="s">
        <v>42</v>
      </c>
    </row>
    <row r="48" spans="1:5" x14ac:dyDescent="0.25">
      <c r="A48" s="45">
        <v>42</v>
      </c>
      <c r="B48" s="50">
        <v>552</v>
      </c>
      <c r="C48" t="s">
        <v>50</v>
      </c>
      <c r="D48" t="s">
        <v>31</v>
      </c>
      <c r="E48" s="47" t="s">
        <v>42</v>
      </c>
    </row>
    <row r="49" spans="1:5" x14ac:dyDescent="0.25">
      <c r="A49" s="45">
        <v>43</v>
      </c>
      <c r="B49" s="50">
        <v>553</v>
      </c>
      <c r="C49" t="s">
        <v>51</v>
      </c>
      <c r="D49" t="s">
        <v>31</v>
      </c>
      <c r="E49" s="47" t="s">
        <v>42</v>
      </c>
    </row>
    <row r="50" spans="1:5" x14ac:dyDescent="0.25">
      <c r="A50" s="45">
        <v>44</v>
      </c>
      <c r="B50" s="50">
        <v>561</v>
      </c>
      <c r="C50" t="s">
        <v>49</v>
      </c>
      <c r="D50" t="s">
        <v>31</v>
      </c>
      <c r="E50" s="47" t="s">
        <v>43</v>
      </c>
    </row>
    <row r="51" spans="1:5" x14ac:dyDescent="0.25">
      <c r="A51" s="45">
        <v>45</v>
      </c>
      <c r="B51" s="50">
        <v>562</v>
      </c>
      <c r="C51" t="s">
        <v>50</v>
      </c>
      <c r="D51" t="s">
        <v>31</v>
      </c>
      <c r="E51" s="47" t="s">
        <v>43</v>
      </c>
    </row>
    <row r="52" spans="1:5" x14ac:dyDescent="0.25">
      <c r="A52" s="45">
        <v>46</v>
      </c>
      <c r="B52" s="50">
        <v>563</v>
      </c>
      <c r="C52" t="s">
        <v>51</v>
      </c>
      <c r="D52" t="s">
        <v>31</v>
      </c>
      <c r="E52" s="47" t="s">
        <v>43</v>
      </c>
    </row>
    <row r="53" spans="1:5" x14ac:dyDescent="0.25">
      <c r="A53" s="45">
        <v>47</v>
      </c>
      <c r="B53" s="50">
        <v>571</v>
      </c>
      <c r="C53" t="s">
        <v>49</v>
      </c>
      <c r="D53" t="s">
        <v>31</v>
      </c>
      <c r="E53" s="47" t="s">
        <v>44</v>
      </c>
    </row>
    <row r="54" spans="1:5" x14ac:dyDescent="0.25">
      <c r="A54" s="45">
        <v>48</v>
      </c>
      <c r="B54" s="50">
        <v>572</v>
      </c>
      <c r="C54" t="s">
        <v>50</v>
      </c>
      <c r="D54" t="s">
        <v>31</v>
      </c>
      <c r="E54" s="47" t="s">
        <v>44</v>
      </c>
    </row>
    <row r="55" spans="1:5" x14ac:dyDescent="0.25">
      <c r="A55" s="45">
        <v>49</v>
      </c>
      <c r="B55" s="50">
        <v>573</v>
      </c>
      <c r="C55" t="s">
        <v>51</v>
      </c>
      <c r="D55" t="s">
        <v>31</v>
      </c>
      <c r="E55" s="47" t="s">
        <v>44</v>
      </c>
    </row>
    <row r="56" spans="1:5" x14ac:dyDescent="0.25">
      <c r="A56" s="45">
        <v>50</v>
      </c>
      <c r="B56" s="50">
        <v>581</v>
      </c>
      <c r="C56" t="s">
        <v>49</v>
      </c>
      <c r="D56" t="s">
        <v>31</v>
      </c>
      <c r="E56" s="47" t="s">
        <v>52</v>
      </c>
    </row>
    <row r="57" spans="1:5" x14ac:dyDescent="0.25">
      <c r="A57" s="45">
        <v>51</v>
      </c>
      <c r="B57" s="50">
        <v>582</v>
      </c>
      <c r="C57" t="s">
        <v>50</v>
      </c>
      <c r="D57" t="s">
        <v>31</v>
      </c>
      <c r="E57" s="47" t="s">
        <v>52</v>
      </c>
    </row>
    <row r="58" spans="1:5" x14ac:dyDescent="0.25">
      <c r="A58" s="45">
        <v>52</v>
      </c>
      <c r="B58" s="50">
        <v>583</v>
      </c>
      <c r="C58" t="s">
        <v>51</v>
      </c>
      <c r="D58" t="s">
        <v>31</v>
      </c>
      <c r="E58" s="47" t="s">
        <v>52</v>
      </c>
    </row>
    <row r="59" spans="1:5" x14ac:dyDescent="0.25">
      <c r="A59" s="45">
        <v>53</v>
      </c>
      <c r="B59" s="49">
        <v>710</v>
      </c>
      <c r="C59" t="s">
        <v>48</v>
      </c>
      <c r="D59" t="s">
        <v>46</v>
      </c>
      <c r="E59" s="47" t="s">
        <v>34</v>
      </c>
    </row>
    <row r="60" spans="1:5" x14ac:dyDescent="0.25">
      <c r="A60" s="45">
        <v>54</v>
      </c>
      <c r="B60" s="49">
        <v>711</v>
      </c>
      <c r="C60" t="s">
        <v>48</v>
      </c>
      <c r="D60" t="s">
        <v>46</v>
      </c>
      <c r="E60" s="47" t="s">
        <v>35</v>
      </c>
    </row>
    <row r="61" spans="1:5" x14ac:dyDescent="0.25">
      <c r="A61" s="45">
        <v>55</v>
      </c>
      <c r="B61" s="49">
        <v>711</v>
      </c>
      <c r="C61" t="s">
        <v>48</v>
      </c>
      <c r="D61" t="s">
        <v>46</v>
      </c>
      <c r="E61" s="47" t="s">
        <v>44</v>
      </c>
    </row>
    <row r="62" spans="1:5" x14ac:dyDescent="0.25">
      <c r="A62" s="45">
        <v>56</v>
      </c>
      <c r="B62" s="49">
        <v>720</v>
      </c>
      <c r="C62" t="s">
        <v>48</v>
      </c>
      <c r="D62" t="s">
        <v>46</v>
      </c>
      <c r="E62" s="47" t="s">
        <v>42</v>
      </c>
    </row>
    <row r="63" spans="1:5" x14ac:dyDescent="0.25">
      <c r="A63" s="45">
        <v>57</v>
      </c>
      <c r="B63" s="49">
        <v>730</v>
      </c>
      <c r="C63" t="s">
        <v>48</v>
      </c>
      <c r="D63" t="s">
        <v>46</v>
      </c>
      <c r="E63" s="47" t="s">
        <v>43</v>
      </c>
    </row>
    <row r="64" spans="1:5" x14ac:dyDescent="0.25">
      <c r="A64" s="45">
        <v>58</v>
      </c>
      <c r="B64" s="51">
        <v>801</v>
      </c>
      <c r="C64" t="s">
        <v>53</v>
      </c>
      <c r="D64" t="s">
        <v>54</v>
      </c>
      <c r="E64" s="47" t="s">
        <v>34</v>
      </c>
    </row>
    <row r="65" spans="1:5" x14ac:dyDescent="0.25">
      <c r="A65" s="45">
        <v>59</v>
      </c>
      <c r="B65" s="51">
        <v>802</v>
      </c>
      <c r="C65" t="s">
        <v>53</v>
      </c>
      <c r="D65" t="s">
        <v>54</v>
      </c>
      <c r="E65" s="47" t="s">
        <v>35</v>
      </c>
    </row>
    <row r="66" spans="1:5" x14ac:dyDescent="0.25">
      <c r="A66" s="45">
        <v>60</v>
      </c>
      <c r="B66" s="49">
        <v>810</v>
      </c>
      <c r="C66" t="s">
        <v>48</v>
      </c>
      <c r="D66" t="s">
        <v>33</v>
      </c>
      <c r="E66" s="47" t="s">
        <v>34</v>
      </c>
    </row>
    <row r="67" spans="1:5" x14ac:dyDescent="0.25">
      <c r="A67" s="45">
        <v>61</v>
      </c>
      <c r="B67" s="49">
        <v>811</v>
      </c>
      <c r="C67" t="s">
        <v>48</v>
      </c>
      <c r="D67" t="s">
        <v>33</v>
      </c>
      <c r="E67" s="47" t="s">
        <v>35</v>
      </c>
    </row>
    <row r="68" spans="1:5" x14ac:dyDescent="0.25">
      <c r="A68" s="45">
        <v>62</v>
      </c>
      <c r="B68" s="49">
        <v>812</v>
      </c>
      <c r="C68" t="s">
        <v>48</v>
      </c>
      <c r="D68" t="s">
        <v>33</v>
      </c>
      <c r="E68" s="47" t="s">
        <v>36</v>
      </c>
    </row>
    <row r="69" spans="1:5" x14ac:dyDescent="0.25">
      <c r="A69" s="45">
        <v>63</v>
      </c>
      <c r="B69" s="49">
        <v>813</v>
      </c>
      <c r="C69" t="s">
        <v>48</v>
      </c>
      <c r="D69" t="s">
        <v>33</v>
      </c>
      <c r="E69" s="47" t="s">
        <v>37</v>
      </c>
    </row>
    <row r="70" spans="1:5" x14ac:dyDescent="0.25">
      <c r="A70" s="45">
        <v>64</v>
      </c>
      <c r="B70" s="49">
        <v>814</v>
      </c>
      <c r="C70" t="s">
        <v>48</v>
      </c>
      <c r="D70" t="s">
        <v>33</v>
      </c>
      <c r="E70" s="47" t="s">
        <v>38</v>
      </c>
    </row>
    <row r="71" spans="1:5" x14ac:dyDescent="0.25">
      <c r="A71" s="45">
        <v>65</v>
      </c>
      <c r="B71" s="49">
        <v>815</v>
      </c>
      <c r="C71" t="s">
        <v>48</v>
      </c>
      <c r="D71" t="s">
        <v>33</v>
      </c>
      <c r="E71" s="47" t="s">
        <v>39</v>
      </c>
    </row>
    <row r="72" spans="1:5" x14ac:dyDescent="0.25">
      <c r="A72" s="45">
        <v>66</v>
      </c>
      <c r="B72" s="49">
        <v>816</v>
      </c>
      <c r="C72" t="s">
        <v>48</v>
      </c>
      <c r="D72" t="s">
        <v>33</v>
      </c>
      <c r="E72" s="47" t="s">
        <v>40</v>
      </c>
    </row>
    <row r="73" spans="1:5" x14ac:dyDescent="0.25">
      <c r="A73" s="45">
        <v>67</v>
      </c>
      <c r="B73" s="49">
        <v>817</v>
      </c>
      <c r="C73" t="s">
        <v>48</v>
      </c>
      <c r="D73" t="s">
        <v>33</v>
      </c>
      <c r="E73" s="47" t="s">
        <v>41</v>
      </c>
    </row>
    <row r="74" spans="1:5" x14ac:dyDescent="0.25">
      <c r="A74" s="45">
        <v>68</v>
      </c>
      <c r="B74" s="49">
        <v>820</v>
      </c>
      <c r="C74" t="s">
        <v>48</v>
      </c>
      <c r="D74" t="s">
        <v>33</v>
      </c>
      <c r="E74" s="47" t="s">
        <v>42</v>
      </c>
    </row>
    <row r="75" spans="1:5" x14ac:dyDescent="0.25">
      <c r="A75" s="45">
        <v>69</v>
      </c>
      <c r="B75" s="49">
        <v>830</v>
      </c>
      <c r="C75" t="s">
        <v>48</v>
      </c>
      <c r="D75" t="s">
        <v>33</v>
      </c>
      <c r="E75" s="47" t="s">
        <v>43</v>
      </c>
    </row>
    <row r="76" spans="1:5" x14ac:dyDescent="0.25">
      <c r="A76" s="45">
        <v>70</v>
      </c>
      <c r="B76" s="49">
        <v>840</v>
      </c>
      <c r="C76" t="s">
        <v>48</v>
      </c>
      <c r="D76" t="s">
        <v>33</v>
      </c>
      <c r="E76" s="47" t="s">
        <v>44</v>
      </c>
    </row>
    <row r="77" spans="1:5" x14ac:dyDescent="0.25">
      <c r="A77" s="45"/>
    </row>
    <row r="78" spans="1:5" x14ac:dyDescent="0.25">
      <c r="A78" s="45"/>
    </row>
    <row r="79" spans="1:5" x14ac:dyDescent="0.25">
      <c r="A79" s="45"/>
    </row>
  </sheetData>
  <sheetProtection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AC6B664162E845A849D1C62CADC6E8" ma:contentTypeVersion="16" ma:contentTypeDescription="Ein neues Dokument erstellen." ma:contentTypeScope="" ma:versionID="a367ce1e013a7a6cd656480232c83e45">
  <xsd:schema xmlns:xsd="http://www.w3.org/2001/XMLSchema" xmlns:xs="http://www.w3.org/2001/XMLSchema" xmlns:p="http://schemas.microsoft.com/office/2006/metadata/properties" xmlns:ns2="7eb6662c-2fbd-4504-92f9-4e9e5c2a7172" xmlns:ns3="262d698e-d96a-4bf4-964a-2cef6de96dee" xmlns:ns4="83bc9a73-5ee9-4570-a51c-fc84dc6df32a" targetNamespace="http://schemas.microsoft.com/office/2006/metadata/properties" ma:root="true" ma:fieldsID="9d61b1972e7c90f07befc58bb04ce464" ns2:_="" ns3:_="" ns4:_="">
    <xsd:import namespace="7eb6662c-2fbd-4504-92f9-4e9e5c2a7172"/>
    <xsd:import namespace="262d698e-d96a-4bf4-964a-2cef6de96dee"/>
    <xsd:import namespace="83bc9a73-5ee9-4570-a51c-fc84dc6df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662c-2fbd-4504-92f9-4e9e5c2a7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51e3ee-3b17-4b23-9945-dad4a9014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d698e-d96a-4bf4-964a-2cef6de96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c9a73-5ee9-4570-a51c-fc84dc6df32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ab232c2-b185-4433-bf0a-b3562a7fa803}" ma:internalName="TaxCatchAll" ma:showField="CatchAllData" ma:web="83bc9a73-5ee9-4570-a51c-fc84dc6df3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6662c-2fbd-4504-92f9-4e9e5c2a7172">
      <Terms xmlns="http://schemas.microsoft.com/office/infopath/2007/PartnerControls"/>
    </lcf76f155ced4ddcb4097134ff3c332f>
    <TaxCatchAll xmlns="83bc9a73-5ee9-4570-a51c-fc84dc6df32a" xsi:nil="true"/>
  </documentManagement>
</p:properties>
</file>

<file path=customXml/itemProps1.xml><?xml version="1.0" encoding="utf-8"?>
<ds:datastoreItem xmlns:ds="http://schemas.openxmlformats.org/officeDocument/2006/customXml" ds:itemID="{BCF63D6A-D657-4489-9A7F-BCBD8C962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6662c-2fbd-4504-92f9-4e9e5c2a7172"/>
    <ds:schemaRef ds:uri="262d698e-d96a-4bf4-964a-2cef6de96dee"/>
    <ds:schemaRef ds:uri="83bc9a73-5ee9-4570-a51c-fc84dc6df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81509-4047-433A-8411-E18AE1534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A1ACB-A47A-42BE-B01B-FF3A45F20A35}">
  <ds:schemaRefs>
    <ds:schemaRef ds:uri="http://schemas.microsoft.com/office/2006/metadata/properties"/>
    <ds:schemaRef ds:uri="http://schemas.microsoft.com/office/infopath/2007/PartnerControls"/>
    <ds:schemaRef ds:uri="7eb6662c-2fbd-4504-92f9-4e9e5c2a7172"/>
    <ds:schemaRef ds:uri="83bc9a73-5ee9-4570-a51c-fc84dc6df3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DM Halle 2023</vt:lpstr>
      <vt:lpstr>Meldenummern</vt:lpstr>
      <vt:lpstr>'DM Halle 2023'!Druckbereich</vt:lpstr>
      <vt:lpstr>Meldenummern!Druckbereich</vt:lpstr>
      <vt:lpstr>'DM Halle 2023'!Drucktitel</vt:lpstr>
      <vt:lpstr>'DM Halle 2023'!Excel_BuiltIn_Print_Area</vt:lpstr>
      <vt:lpstr>Meldenummern!Excel_BuiltIn_Print_Area</vt:lpstr>
      <vt:lpstr>'DM Halle 2023'!Excel_BuiltIn_Print_Titles</vt:lpstr>
      <vt:lpstr>'DM Halle 2023'!OLE_LINK1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Schemeit</dc:creator>
  <cp:lastModifiedBy>Judith Dahmen</cp:lastModifiedBy>
  <dcterms:created xsi:type="dcterms:W3CDTF">2022-04-20T13:52:42Z</dcterms:created>
  <dcterms:modified xsi:type="dcterms:W3CDTF">2023-01-24T10:24:49Z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0x01010009AC6B664162E845A849D1C62CADC6E8</vt:lpwstr>
  </property>
</Properties>
</file>